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.Denchai\Downloads\"/>
    </mc:Choice>
  </mc:AlternateContent>
  <xr:revisionPtr revIDLastSave="0" documentId="8_{7CF7B35F-687E-4904-969A-F7626BAF749A}" xr6:coauthVersionLast="47" xr6:coauthVersionMax="47" xr10:uidLastSave="{00000000-0000-0000-0000-000000000000}"/>
  <bookViews>
    <workbookView xWindow="-120" yWindow="-120" windowWidth="24240" windowHeight="13020"/>
  </bookViews>
  <sheets>
    <sheet name="7" sheetId="41" r:id="rId1"/>
    <sheet name="6" sheetId="40" r:id="rId2"/>
    <sheet name="5" sheetId="39" r:id="rId3"/>
    <sheet name="4" sheetId="38" r:id="rId4"/>
    <sheet name="3" sheetId="37" r:id="rId5"/>
    <sheet name="1" sheetId="33" r:id="rId6"/>
    <sheet name="2" sheetId="35" r:id="rId7"/>
    <sheet name="แผนภูมิ1" sheetId="43" r:id="rId8"/>
    <sheet name="2.1" sheetId="44" r:id="rId9"/>
    <sheet name="บัญชีสรุป" sheetId="5" r:id="rId10"/>
    <sheet name="21" sheetId="28" r:id="rId11"/>
    <sheet name="ต้นฉบับ" sheetId="32" r:id="rId12"/>
    <sheet name="Sheet9" sheetId="42" r:id="rId13"/>
  </sheets>
  <definedNames>
    <definedName name="_xlnm.Print_Area" localSheetId="5">'1'!$A$1:$AJ$80</definedName>
    <definedName name="_xlnm.Print_Area" localSheetId="8">'2.1'!$A$1:$U$89</definedName>
    <definedName name="_xlnm.Print_Area" localSheetId="4">'3'!$A$1:$R$186</definedName>
    <definedName name="_xlnm.Print_Area" localSheetId="3">'4'!$A$1:$S$154</definedName>
    <definedName name="_xlnm.Print_Area" localSheetId="0">'7'!$A$1:$S$752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39" l="1"/>
  <c r="S10" i="42"/>
  <c r="B55" i="5"/>
  <c r="B56" i="5" s="1"/>
  <c r="D46" i="5"/>
  <c r="B46" i="5"/>
  <c r="B15" i="5"/>
  <c r="D15" i="5"/>
  <c r="B21" i="5"/>
  <c r="D21" i="5"/>
  <c r="B27" i="5"/>
  <c r="D27" i="5"/>
  <c r="B72" i="5"/>
  <c r="B39" i="5"/>
  <c r="D39" i="5"/>
  <c r="S34" i="37"/>
  <c r="S36" i="40"/>
  <c r="S106" i="37"/>
  <c r="S83" i="37"/>
  <c r="T40" i="35"/>
  <c r="S13" i="32"/>
  <c r="S1012" i="32" s="1"/>
  <c r="S34" i="32"/>
  <c r="S55" i="32"/>
  <c r="S76" i="32"/>
  <c r="S97" i="32"/>
  <c r="S118" i="32"/>
  <c r="S139" i="32"/>
  <c r="S161" i="32"/>
  <c r="S182" i="32"/>
  <c r="S203" i="32"/>
  <c r="S224" i="32"/>
  <c r="S245" i="32"/>
  <c r="S266" i="32"/>
  <c r="S287" i="32"/>
  <c r="S308" i="32"/>
  <c r="S329" i="32"/>
  <c r="S350" i="32"/>
  <c r="S371" i="32"/>
  <c r="S392" i="32"/>
  <c r="S413" i="32"/>
  <c r="S434" i="32"/>
  <c r="S455" i="32"/>
  <c r="S476" i="32"/>
  <c r="S497" i="32"/>
  <c r="S518" i="32"/>
  <c r="S539" i="32"/>
  <c r="S560" i="32"/>
  <c r="S581" i="32"/>
  <c r="S602" i="32"/>
  <c r="S623" i="32"/>
  <c r="S644" i="32"/>
  <c r="S665" i="32"/>
  <c r="S686" i="32"/>
  <c r="S707" i="32"/>
  <c r="S728" i="32"/>
  <c r="S749" i="32"/>
  <c r="S770" i="32"/>
  <c r="S791" i="32"/>
  <c r="S813" i="32"/>
  <c r="S835" i="32"/>
  <c r="S857" i="32"/>
  <c r="S879" i="32"/>
  <c r="S901" i="32"/>
  <c r="S923" i="32"/>
  <c r="S945" i="32"/>
  <c r="S967" i="32"/>
  <c r="S989" i="32"/>
  <c r="S1010" i="32"/>
  <c r="T1010" i="32"/>
  <c r="S1011" i="32" s="1"/>
  <c r="S1033" i="32"/>
  <c r="S1055" i="32"/>
  <c r="S1077" i="32"/>
  <c r="S1099" i="32"/>
  <c r="S1121" i="32"/>
  <c r="S1142" i="32"/>
  <c r="S1163" i="32"/>
  <c r="S1185" i="32"/>
  <c r="S1207" i="32"/>
  <c r="S1229" i="32"/>
  <c r="S1251" i="32"/>
  <c r="S1272" i="32"/>
  <c r="S1294" i="32"/>
  <c r="S1315" i="32"/>
  <c r="S1336" i="32"/>
  <c r="S1358" i="32"/>
  <c r="S1379" i="32"/>
  <c r="S1400" i="32"/>
  <c r="S1401" i="32"/>
  <c r="S1423" i="32"/>
  <c r="S1445" i="32"/>
  <c r="S1467" i="32"/>
  <c r="S1489" i="32"/>
  <c r="S2018" i="32" s="1"/>
  <c r="S1511" i="32"/>
  <c r="S1533" i="32"/>
  <c r="S1555" i="32"/>
  <c r="S1577" i="32"/>
  <c r="S1599" i="32"/>
  <c r="S1621" i="32"/>
  <c r="S1643" i="32"/>
  <c r="S1665" i="32"/>
  <c r="S1687" i="32"/>
  <c r="S1709" i="32"/>
  <c r="S1731" i="32"/>
  <c r="S1753" i="32"/>
  <c r="S1775" i="32"/>
  <c r="S1797" i="32"/>
  <c r="S1819" i="32"/>
  <c r="S1841" i="32"/>
  <c r="S1863" i="32"/>
  <c r="S1885" i="32"/>
  <c r="S1907" i="32"/>
  <c r="S1929" i="32"/>
  <c r="S1951" i="32"/>
  <c r="S1973" i="32"/>
  <c r="S1995" i="32"/>
  <c r="S2017" i="32"/>
  <c r="S2039" i="32"/>
  <c r="S2061" i="32"/>
  <c r="S2083" i="32"/>
  <c r="S2105" i="32"/>
  <c r="S2127" i="32"/>
  <c r="S2149" i="32"/>
  <c r="S2171" i="32"/>
  <c r="S2193" i="32"/>
  <c r="S2238" i="32" s="1"/>
  <c r="S2215" i="32"/>
  <c r="S2237" i="32"/>
  <c r="S2259" i="32"/>
  <c r="S2524" i="32" s="1"/>
  <c r="S2281" i="32"/>
  <c r="S2303" i="32"/>
  <c r="S2325" i="32"/>
  <c r="S2347" i="32"/>
  <c r="S2369" i="32"/>
  <c r="S2391" i="32"/>
  <c r="S2413" i="32"/>
  <c r="S2435" i="32"/>
  <c r="S2457" i="32"/>
  <c r="S2479" i="32"/>
  <c r="S2501" i="32"/>
  <c r="S2523" i="32"/>
  <c r="S2545" i="32"/>
  <c r="S2634" i="32" s="1"/>
  <c r="S2567" i="32"/>
  <c r="S2589" i="32"/>
  <c r="T2611" i="32"/>
  <c r="S2633" i="32"/>
  <c r="S2655" i="32"/>
  <c r="S2677" i="32"/>
  <c r="S2699" i="32"/>
  <c r="S2721" i="32"/>
  <c r="S2743" i="32"/>
  <c r="S2765" i="32"/>
  <c r="S2787" i="32"/>
  <c r="S2809" i="32"/>
  <c r="S2831" i="32"/>
  <c r="S2853" i="32"/>
  <c r="S2854" i="32" s="1"/>
  <c r="S2874" i="32"/>
  <c r="S2895" i="32"/>
  <c r="S2916" i="32"/>
  <c r="S2937" i="32"/>
  <c r="S2958" i="32"/>
  <c r="S2979" i="32"/>
  <c r="S3001" i="32"/>
  <c r="S3023" i="32"/>
  <c r="S3045" i="32"/>
  <c r="S3067" i="32"/>
  <c r="S3089" i="32"/>
  <c r="S3111" i="32"/>
  <c r="S3133" i="32"/>
  <c r="S3155" i="32"/>
  <c r="S3177" i="32"/>
  <c r="S3199" i="32"/>
  <c r="S3221" i="32"/>
  <c r="S3243" i="32"/>
  <c r="S3265" i="32"/>
  <c r="S3308" i="32" s="1"/>
  <c r="S3286" i="32"/>
  <c r="S3307" i="32"/>
  <c r="S3328" i="32"/>
  <c r="S3349" i="32"/>
  <c r="S3370" i="32"/>
  <c r="S3455" i="32" s="1"/>
  <c r="S3391" i="32"/>
  <c r="S3412" i="32"/>
  <c r="S3454" i="32"/>
  <c r="B11" i="5"/>
  <c r="D11" i="5"/>
  <c r="D72" i="5"/>
  <c r="D76" i="5"/>
  <c r="D77" i="5" s="1"/>
  <c r="B77" i="5"/>
  <c r="D81" i="5"/>
  <c r="D49" i="5"/>
  <c r="D51" i="5"/>
  <c r="S2150" i="32"/>
  <c r="S1402" i="32"/>
  <c r="D82" i="5" l="1"/>
  <c r="B82" i="5"/>
  <c r="C82" i="5" l="1"/>
  <c r="C81" i="5"/>
  <c r="C76" i="5"/>
  <c r="C80" i="5"/>
  <c r="C70" i="5"/>
  <c r="C71" i="5"/>
  <c r="C75" i="5"/>
  <c r="C72" i="5"/>
  <c r="C77" i="5"/>
  <c r="S3244" i="32"/>
</calcChain>
</file>

<file path=xl/sharedStrings.xml><?xml version="1.0" encoding="utf-8"?>
<sst xmlns="http://schemas.openxmlformats.org/spreadsheetml/2006/main" count="10493" uniqueCount="1815">
  <si>
    <t>บัญชีสรุปจำนวนโครงการและงบประมาณ</t>
  </si>
  <si>
    <t>ยุทธศาสตร์/แนวทางการพัฒนา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</si>
  <si>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</si>
  <si>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</si>
  <si>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</si>
  <si>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</si>
  <si>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</si>
  <si>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</si>
  <si>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</si>
  <si>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หน่วย</t>
  </si>
  <si>
    <t>ดำเนินการ</t>
  </si>
  <si>
    <t>รวม</t>
  </si>
  <si>
    <t>ลำดับที่</t>
  </si>
  <si>
    <t>โครงการกิจกรรม</t>
  </si>
  <si>
    <t>รายละเอียดของกิจกรรม</t>
  </si>
  <si>
    <t>(ผลผลิต/งบประมาณ)</t>
  </si>
  <si>
    <t>(บาท)</t>
  </si>
  <si>
    <t>สถานที่</t>
  </si>
  <si>
    <t>หน่วยงาน</t>
  </si>
  <si>
    <t>ต.ค.</t>
  </si>
  <si>
    <t>ธ.ค.</t>
  </si>
  <si>
    <t>พ.ย.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</si>
  <si>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</si>
  <si>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</si>
  <si>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</si>
  <si>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</si>
  <si>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</si>
  <si>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</si>
  <si>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</si>
  <si>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</si>
  <si>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</si>
  <si>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สำนักปลัด</t>
  </si>
  <si>
    <t>อบต.นาหว้า</t>
  </si>
  <si>
    <t>กองช่าง</t>
  </si>
  <si>
    <t>แผนการดำเนินงาน ประจำปีงบประมาณ พ.ศ.๒๕๕9</t>
  </si>
  <si>
    <t>รวมทั้งหมด</t>
  </si>
  <si>
    <t>กองการศึกษาฯ</t>
  </si>
  <si>
    <t>1. ยุทธศาสตร์ด้านโครงสร้างพื้นฐานสาธารณูปโภคและแหล่งน้ำ</t>
  </si>
  <si>
    <t>องค์การบริหารส่วนตำบลนาหว้า    อำเภอนาหว้า    จังหวัดนครพนม</t>
  </si>
  <si>
    <t>2.1  แผนงานสร้างความเข้มแข็งให้ชุมชน</t>
  </si>
  <si>
    <t>4.1  แผนงานสาธารณสุข</t>
  </si>
  <si>
    <t>5.  ยุทธศาสตร์ด้านทรัพยากรธรรมชาติและสิ่งแวดล้อม</t>
  </si>
  <si>
    <t>6.1  แผนงานรักษาความสงบภายใน</t>
  </si>
  <si>
    <t>งานป้องกันฯ</t>
  </si>
  <si>
    <t>7.  ยุทธศาสตร์ด้านการเมืองการปกครอง  การบริหารจัดการองค์กร  และการมีส่วนร่วมของประชาชน</t>
  </si>
  <si>
    <t>7.1  แผนงานบริหารงานทั่วไป</t>
  </si>
  <si>
    <t>แบบ ผด.02</t>
  </si>
  <si>
    <t>บัญชีจำนวนครุภัณฑ์สำหรับที่ไม่ได้ดำเนินการตามโครงการพัฒนาท้องถิ่น</t>
  </si>
  <si>
    <t>แบบ ผด.02/1</t>
  </si>
  <si>
    <t>กองคลัง</t>
  </si>
  <si>
    <t>ครุภัณฑ์</t>
  </si>
  <si>
    <t>รายละเอียดครุภัณฑ์</t>
  </si>
  <si>
    <t>แผนงาน</t>
  </si>
  <si>
    <t xml:space="preserve"> 1. ยุทธศาสตร์ด้านโครงสร้างพื้นฐานสาธารณูปโภคและแหล่งน้ำ</t>
  </si>
  <si>
    <t>2.  ยุทธศาสตร์ด้านเศรษฐกิจและส่งเสริมอาชีพตามปรัชญาเศรษฐกิจพอเพียง</t>
  </si>
  <si>
    <t>3.  ยุทธศาสตร์การพัฒนาสังคม  การศึกษา  วัฒนธรรม  และภูมิปัญญาท้องถิ่น</t>
  </si>
  <si>
    <t>6.  ยุทธศาสตร์ด้านการรักาความสงบเรียบร้อยและการจัดระเบียสังคม  ความปลอดภัย</t>
  </si>
  <si>
    <t>ในชีวิตและทรัพย์สินของประชาชน</t>
  </si>
  <si>
    <t>ผด.01</t>
  </si>
  <si>
    <t>ผด.02/1</t>
  </si>
  <si>
    <t>องค์การบริหารส่วนตำบลนาหว้า  อำเภอนาหว้า  จังหวัดนครพนม</t>
  </si>
  <si>
    <t>บัญชีสรุปครุภัณฑ์สำหรับที่ไม่ได้ดำเนินการตามโครงการพัฒนาท้องถิ่น</t>
  </si>
  <si>
    <t>1.  แผนงานบริหารงานทั่วไป</t>
  </si>
  <si>
    <t>ประเภทครุภัณฑ์สำนักงาน</t>
  </si>
  <si>
    <t>ประเภทครุภัณฑ์คอมพิวเตอร์</t>
  </si>
  <si>
    <t>2.  แผนงานเคหะและชุมชน</t>
  </si>
  <si>
    <t>ประเภทรครุภัณฑ์ไฟฟ้าและวิทยุ</t>
  </si>
  <si>
    <t>1.  แผนงานการรักษาความสงบภายใน</t>
  </si>
  <si>
    <t>แผนการดำเนินงาน  ประจำปีงบประมาณ พ.ศ.  2562</t>
  </si>
  <si>
    <t>ก.  ยุทธศาสตร์จังหวัดนครพนม  ยุทธศาสตร์ที่ 1  ด้านการพัฒนาศักยภาพการค้าการลงทุนเพื่อเพิ่มขีดความสามารถในการแข่งขันด้วยเทคโนโลยีที่ทันสมัยและเป็นสากล</t>
  </si>
  <si>
    <t>ข.  ยุทธศาสตร์การพัฒนาขององค์กรปกครองส่วนท้องถิ่นในเขตนครพนม  ยุทธศาสตร์ที่ 6  เมืองน่าอยู่</t>
  </si>
  <si>
    <t>พ.ศ. 2561</t>
  </si>
  <si>
    <t>พ.ศ.  2562</t>
  </si>
  <si>
    <t>โครงการก่อสร้างถนนคอนกรีตเสริมเหล็ก</t>
  </si>
  <si>
    <t>ถนนคอนกรีตเสริมเหล็ก  ขนาด</t>
  </si>
  <si>
    <t>หน้า112  ข้อ 64)</t>
  </si>
  <si>
    <t>(แผนพัฒนาท้องถิ่นสี่ปี 2561 - 2564</t>
  </si>
  <si>
    <t>หมู่ที่ 14</t>
  </si>
  <si>
    <t>(ข้อบัญญัติงบประมาณรายจ่าย</t>
  </si>
  <si>
    <t>หนา 0.15 เมตร</t>
  </si>
  <si>
    <t xml:space="preserve">กว้าง 5 เมตร  </t>
  </si>
  <si>
    <t xml:space="preserve">ยาว 34 เมตร  </t>
  </si>
  <si>
    <t xml:space="preserve">สายกลางบ้าน  หมู่ที่  14  </t>
  </si>
  <si>
    <t xml:space="preserve">บ้านโนนห้วยแคนตำบลนหว้า  </t>
  </si>
  <si>
    <t>อำเภอนาหว้า  จังหวัดนครพนม</t>
  </si>
  <si>
    <t>ในหมู่บ้าน  หมู่ที่ 11  บ้านอูนยางคำ</t>
  </si>
  <si>
    <t>ตำบลนาหว้า  อำเภอนาหว้า</t>
  </si>
  <si>
    <t>จังหวัดนครพนม</t>
  </si>
  <si>
    <t>หน้า110  ข้อ 60)</t>
  </si>
  <si>
    <t>โครงการปรับปรุงซ่อมแซมถนนลูกรัง</t>
  </si>
  <si>
    <t>แบบ ผด.03</t>
  </si>
  <si>
    <t>แผนการดำเนินงาน  ประจำปีงบประมาณ พ.ศ.  2563</t>
  </si>
  <si>
    <t>แบบ ผด.04</t>
  </si>
  <si>
    <t>แผนการดำเนินงาน  ประจำปีงบประมาณ พ.ศ.  2564</t>
  </si>
  <si>
    <t>แบบ ผด.05</t>
  </si>
  <si>
    <t>แผนการดำเนินงาน  ประจำปีงบประมาณ พ.ศ.  2565</t>
  </si>
  <si>
    <t>แบบ ผด.06</t>
  </si>
  <si>
    <t>แผนการดำเนินงาน  ประจำปีงบประมาณ พ.ศ.  2566</t>
  </si>
  <si>
    <t>แบบ ผด.07</t>
  </si>
  <si>
    <t>แผนการดำเนินงาน  ประจำปีงบประมาณ พ.ศ.  2567</t>
  </si>
  <si>
    <t>แบบ ผด.08</t>
  </si>
  <si>
    <t>แผนการดำเนินงาน  ประจำปีงบประมาณ พ.ศ.  2568</t>
  </si>
  <si>
    <t>แบบ ผด.09</t>
  </si>
  <si>
    <t>แผนการดำเนินงาน  ประจำปีงบประมาณ พ.ศ.  2569</t>
  </si>
  <si>
    <t>แบบ ผด.10</t>
  </si>
  <si>
    <t>แผนการดำเนินงาน  ประจำปีงบประมาณ พ.ศ.  2570</t>
  </si>
  <si>
    <t>แบบ ผด.11</t>
  </si>
  <si>
    <t>แผนการดำเนินงาน  ประจำปีงบประมาณ พ.ศ.  2571</t>
  </si>
  <si>
    <t>ปริมาณงานดินลูกรัง 720 ลบ.ม.</t>
  </si>
  <si>
    <t>พร้อมเกรดเกลี่ยให้เรียบร้อย</t>
  </si>
  <si>
    <t>ในหมู่บ้าน  หมู่ที่ 10  บ้านหนองบัว</t>
  </si>
  <si>
    <t>หมู่ที่ 11</t>
  </si>
  <si>
    <t>ปริมาณดินลูกรัง 720 ลบ.ม.</t>
  </si>
  <si>
    <t>หมู่ที่ 10</t>
  </si>
  <si>
    <t>ในหมู่บ้าน  หมู่ที่ 12  บ้านอูนยางคำ</t>
  </si>
  <si>
    <t>หมู่ที่ 12</t>
  </si>
  <si>
    <t>ในหมู่บ้าน  หมู่ที่ 13  บ้านอูนยางคำ</t>
  </si>
  <si>
    <t>หมู่ที่ 13</t>
  </si>
  <si>
    <t>ในหมู่บ้าน  หมู่ที่ 15  บ้านตาล</t>
  </si>
  <si>
    <t>กอช่าง</t>
  </si>
  <si>
    <t>หมู่ที่ 15</t>
  </si>
  <si>
    <t>ในหมู่บ้าน  หมู่ที่ 6  บ้านนาพระ</t>
  </si>
  <si>
    <t>หมู่ที่ 6</t>
  </si>
  <si>
    <t>ในหมู่บ้าน  หมู่ที่ 7  บ้านตาล</t>
  </si>
  <si>
    <t>หมู่ที่ 7</t>
  </si>
  <si>
    <t>ในหมู่บ้าน  หมู่ที่ 9  บ้านตาล</t>
  </si>
  <si>
    <t>หมู่ที่ 9</t>
  </si>
  <si>
    <t>โครงการปรับปรุงซ่อมแซมถนนลูกรังสายโนนชาด</t>
  </si>
  <si>
    <t>หมู่ที่ 9  บ้านตาล</t>
  </si>
  <si>
    <t>ปริมาณดินลูกรัง 460 ลบ.ม.</t>
  </si>
  <si>
    <t>1.1  แผนงานอุตสาหกรรมและการโยธา</t>
  </si>
  <si>
    <t>อุดหนุนการประปาส่วนภูมิภาคจังหวัด</t>
  </si>
  <si>
    <t>นครพนม</t>
  </si>
  <si>
    <t>หน้า182  ข้อ 126)</t>
  </si>
  <si>
    <t>ประจำปี 2562 หน้า  54)</t>
  </si>
  <si>
    <t>ประจำปี 2562 หน้า  53)</t>
  </si>
  <si>
    <t>ประจำปี 2562 หน้า  59)</t>
  </si>
  <si>
    <t>ประจำปี 2562 หน้า  52)</t>
  </si>
  <si>
    <t>ประจำปี 2562 หน้า  51)</t>
  </si>
  <si>
    <t>ประจำปี 2562 หน้า  50)</t>
  </si>
  <si>
    <t>5.1  แผนงานการเกษตร</t>
  </si>
  <si>
    <t>5. ยุทธศาสตร์ด้านทรัพยากรธรรมชาติและสิ่งแวดล้อม</t>
  </si>
  <si>
    <t>โครงการคุ้มครอง  ดูแล  บำรุงรักษาทรัพยากร</t>
  </si>
  <si>
    <t>ธรรมชาติและสิ่งแวดล้อม</t>
  </si>
  <si>
    <t>เพื่อจัดกิจกรรมการปลูกป่าทดแทน</t>
  </si>
  <si>
    <t>ในที่สาธารณะ  พร้อมจัดซื้อพันธ์ไม้</t>
  </si>
  <si>
    <t xml:space="preserve">เพิ่อใช้ในกิจกรรมปลูกป่าทดแทน  </t>
  </si>
  <si>
    <t>และปลูกหญ้าแฝกเพื่อป้องกันการ</t>
  </si>
  <si>
    <t>พังทะลายของดิน  เพื่อการเฉลิมพระ</t>
  </si>
  <si>
    <t>เกียรติและสนับสนุนโครงการอันเนื่อง</t>
  </si>
  <si>
    <t>มาจากพระราชดำริ</t>
  </si>
  <si>
    <t>เพื่อจ่ายเป็นค่าอุดหนุนการประปา</t>
  </si>
  <si>
    <t>ส่วนภูมิภาคจังหวัดนครพนมในการ</t>
  </si>
  <si>
    <t xml:space="preserve">ขยายเขตประปาบ้านตาล  หมู่ 8 </t>
  </si>
  <si>
    <t>หมู่ที่ 8</t>
  </si>
  <si>
    <t xml:space="preserve">พื้นที่ </t>
  </si>
  <si>
    <t>หน้า168  ข้อ 1)</t>
  </si>
  <si>
    <t>ประจำปี 2562 หน้า  55)</t>
  </si>
  <si>
    <t>โครงการรณรงค์รักษาสิ่งแวดล้อม  ร่วมแรงลดขยะ</t>
  </si>
  <si>
    <t>ลดละสิ่งปฏิกูลและร่วมกันปลูกดอกไม้ประดับ</t>
  </si>
  <si>
    <t>ในชุมชน</t>
  </si>
  <si>
    <t>เพื่อจ่ายเป็นค่าใช้จ่ายในการรณรงค์</t>
  </si>
  <si>
    <t xml:space="preserve">รักษาสิ่งแวดล้อมร่วมแรงลดขยะ  </t>
  </si>
  <si>
    <t>ลดละสิ่งปฏิกูลและร่วมปลูกไม้ดอก</t>
  </si>
  <si>
    <t>ไม้ประดับในชุมชน</t>
  </si>
  <si>
    <t>หน้า168  ข้อ 3)</t>
  </si>
  <si>
    <t>พื้นที่</t>
  </si>
  <si>
    <t>1  แผนงานบริหารงานทั่วไป</t>
  </si>
  <si>
    <t>งานอนุรักษ์แหล่งน้ำและป่าไม้</t>
  </si>
  <si>
    <t>งานบริหารงานทั่วไปเกี่ยวกับอุตสาหกรรมการโยธา</t>
  </si>
  <si>
    <t>งานบริหารทั่วไป</t>
  </si>
  <si>
    <t>7. ยุทธศาสตร์ด้านการเมืองการปกครอง  การบริหารจัดการองค์กรและการมีส่วนร่วมของประชาชน</t>
  </si>
  <si>
    <t>ค่าตอบแทนผู้ปฏิบัติราชการอันเป็นประโยชน์</t>
  </si>
  <si>
    <t>แก่องค์กรปกครองส่วนท้องถิ่น</t>
  </si>
  <si>
    <t>เพื่อจ่ายเป็นเงินประโยชน์ตอบแทน</t>
  </si>
  <si>
    <t>พิเศษแก่พนักงานส่วนตำบล  ลูกจ้าง</t>
  </si>
  <si>
    <t>หน้า - ข้อ -)</t>
  </si>
  <si>
    <t>ค่าตอบแทนการปฏิบัติราชการนอกเวลาราชการ</t>
  </si>
  <si>
    <t>เพื่อจ่ายเป็นค่าตอบแทนการปฏิบัติงาน</t>
  </si>
  <si>
    <t>นอกเวลาราชการให้แก่ พนักงาน</t>
  </si>
  <si>
    <t>หรือบุคลากรภายนอกที่มีคำสั่ง</t>
  </si>
  <si>
    <t>ปฏิบัติงานนอกเวลาราชการปกติ</t>
  </si>
  <si>
    <t>พื้นที่ อบต</t>
  </si>
  <si>
    <t>นาหว้า</t>
  </si>
  <si>
    <t>หน้า - ข้อ - )</t>
  </si>
  <si>
    <t>เงินช่วยเหลือการศึกษาบุตร</t>
  </si>
  <si>
    <t>เพื่อจ่ายเป้นเงินช่วยเหลือการศึกษา</t>
  </si>
  <si>
    <t>บุตรแก่พนักงานส่วนตำบลและผู้ที่มี</t>
  </si>
  <si>
    <t>สิทธิเบิกได้ตามระเบียบฯ ที่กำหนด</t>
  </si>
  <si>
    <t>ก.  ยุทธศาสตร์จังหวัดนครพนม  ยุทธศาสตร์ที่ 6 ด้านบริหารจัดการทรัพยากรธรรมชาติและสิ่งแวดล้อมอย่างยั่งยืน</t>
  </si>
  <si>
    <t>ก.  ยุทธศาสตร์จังหวัดนครพนม  ยุทธศาสตร์ที่ 1  ด้านการพัฒนาการค้าการลงทุนเพื่อเพิ่มขีดความสามารถในการแข่งขันด้วยเทคโนโลยีที่ทันสมัยและเป็นสากล</t>
  </si>
  <si>
    <t>ค่าโฆษณาและเผยแพร่ประชาสัมพันธ์</t>
  </si>
  <si>
    <t>เพื่อจ่ายเป็นค่าโฆษณาและเผยแพร่</t>
  </si>
  <si>
    <t>ประชาสัมพันธ์  เช่านจัดทำสื่อ,</t>
  </si>
  <si>
    <t>แผ่นพับ,โปสเตอร์,ปฏิทินสิ่งตีพิมพ์</t>
  </si>
  <si>
    <t>และพระบรมฉายาลักษณ์ ฯลฯ</t>
  </si>
  <si>
    <t>ค่าจ้างในการรังวัดแนวเขตที่สาธารณะประโยชน์</t>
  </si>
  <si>
    <t>เพื่อจ่ายเป็นค่าใช้จ่ายในการรังวัด</t>
  </si>
  <si>
    <t>แนวเขต</t>
  </si>
  <si>
    <t>หน้า 6 ข้อ 117 )</t>
  </si>
  <si>
    <t>ค่าจ้างเหมาในการเข้าปกหนังสือ  ถ่ายเอกสาร</t>
  </si>
  <si>
    <t xml:space="preserve">เพื่อจ่ายเป็นค่าถ่ายเอกสาร  เย็บเล่ม </t>
  </si>
  <si>
    <t>หรือเข้าปกหนังสือ ฯลฯ</t>
  </si>
  <si>
    <t>ค่าจ้างเหมาบริการ</t>
  </si>
  <si>
    <t>เพื่อจ่ายเป็นค่าจ้างเหมาบริการให้</t>
  </si>
  <si>
    <t>ให้ผู้รับจ้างทำการอย่างใดอย่างหนึ่ง</t>
  </si>
  <si>
    <t>ซี่งมิใช่การตัดแปลง  ต่อเติมครุภัณฑ์</t>
  </si>
  <si>
    <t>และสิ่งก่อสร้าง  เช่น  จ้างเหมา</t>
  </si>
  <si>
    <t>สูบน้ำ  จ้างเหมาทำความสะอาดถนน</t>
  </si>
  <si>
    <t>จ้างเหมาจัดหญ้าบริเวณริมถนน</t>
  </si>
  <si>
    <t>จ้างเหมาดูแลรักษาบำรุงต้นไม้ในที่</t>
  </si>
  <si>
    <t>สาธารณะประโยชน์ฯจ้างเหมาดูแล</t>
  </si>
  <si>
    <t>ศาลาสร้างสุข ฯลฯ ตามภารกิจ</t>
  </si>
  <si>
    <t>และอำนาจ อบต.</t>
  </si>
  <si>
    <t>ค่าธรรมเนียมต่างๆ</t>
  </si>
  <si>
    <t>บัญชี/โครงการ/กิจกรรม/งบประมาณ</t>
  </si>
  <si>
    <t>เพื่อจ่ายเป็นค่าธรรมเนียมต่างๆ เช่น</t>
  </si>
  <si>
    <t>ต่าธรรมเนียมตามกฎหมาย(ค่าธรรม</t>
  </si>
  <si>
    <t>เนียมศาล) ค่าใช้จ่ายในการดำเนินคดี</t>
  </si>
  <si>
    <t>ป้ายยายพาหะนะ,ค่าธรรมเนียมที่ดิน</t>
  </si>
  <si>
    <t>และค่าธรรมเนียมใดๆที่สามารถเบิก</t>
  </si>
  <si>
    <t>จ่ายประเภทรายจ่าย</t>
  </si>
  <si>
    <t>ค่าธรรมเนียมประกันภัยรถราชการ</t>
  </si>
  <si>
    <t xml:space="preserve">เพิ่อจ่ายเป็นค่าประกันภัยรถราชการ </t>
  </si>
  <si>
    <t>เช่น รถยนต์ส่วนกลาง รถจักรยานต์</t>
  </si>
  <si>
    <t>ที่จดทะเบียนและใช้งานอยู่ในขณะนี้</t>
  </si>
  <si>
    <t>ความคุ้มครองประเภทที่ 3</t>
  </si>
  <si>
    <t>โครงการจัดทำเว็บไซค์,เช่าพื้นที่เว็บไซต์</t>
  </si>
  <si>
    <t>เพื่อจ่ายเป็นค่าใช้จ่ายในการเช่าพื้นที่</t>
  </si>
  <si>
    <t>ในการจัดทำเว็บไซต์  และเพื่อเผย</t>
  </si>
  <si>
    <t>แพร่ผลการดำเนินงานของ อบต.</t>
  </si>
  <si>
    <t>ประจำปีงบประมาณ 2562 หน้า  5)</t>
  </si>
  <si>
    <t>ประจำปีงบประมาณ 2562 หน้า  55)</t>
  </si>
  <si>
    <t>ประจำปีงยประมาณ 2562 หน้า  5)</t>
  </si>
  <si>
    <t>ประจำปีงบประมาณ 2562 หน้า  4)</t>
  </si>
  <si>
    <t>ประจำปีงบประมาณ 2562 หน้า  4 )</t>
  </si>
  <si>
    <t>ประจำปีงบประมาณ 2562 หน้า  3 )</t>
  </si>
  <si>
    <t>ประจำปีงบประมาณ 2562 หน้า  6)</t>
  </si>
  <si>
    <t>ค่ารับรอง</t>
  </si>
  <si>
    <t>เพื่อจ่ายเป็นค่ารับรองในการต้อนรับ</t>
  </si>
  <si>
    <t>ร้อยละ 1  ของรายได้จริงในปีที่ผ่านมา</t>
  </si>
  <si>
    <t>บุคคล  หรือคณะบุคคลไม่เกิน</t>
  </si>
  <si>
    <t>ค่าเลี้ยงรับรอง</t>
  </si>
  <si>
    <t>เพื่อจ่ายเป็นต่าเลี้ยงรับรองประชุม</t>
  </si>
  <si>
    <t>สภาท้องถิ่น  หรือคณะกรรมการ หรือ</t>
  </si>
  <si>
    <t>คณะอนุกรรมการที่ได้รับแต่งตั้ง</t>
  </si>
  <si>
    <t>ตามกฏหมายหรือตามระเบียบหนังสือ</t>
  </si>
  <si>
    <t>สั่งการของกระทรวงมหาดไทย เท่าที่</t>
  </si>
  <si>
    <t>จ่ายจริงอยู่ในดุลยพินิจของผู้บริหาร</t>
  </si>
  <si>
    <t>เพื่อจ่ายเป็นค่าใช้จ่ายในงานราชพิธี</t>
  </si>
  <si>
    <t>และกิจกรรมงานรัฐพิธีและงานโครงการ</t>
  </si>
  <si>
    <t>กิจกรรมในงานราชพิธีในวันปิยะฯ</t>
  </si>
  <si>
    <t>และงานราชพิธีอื่นๆ เช่น ค่าพวงมาลา</t>
  </si>
  <si>
    <t>ช่อดอกไม้  กระเช้าดอกไม้  พานพุ่ม</t>
  </si>
  <si>
    <t>ดอกไม้  เพื่อถวายสักการะ  ตามพระ</t>
  </si>
  <si>
    <t>ราชประเพณี  และการจัดงานพระราช</t>
  </si>
  <si>
    <t>พิธีถายพระเพลิงพระบาทสมเด็จพระ</t>
  </si>
  <si>
    <t>ปรมินทรมหาภูมิพลอดุลยเดช</t>
  </si>
  <si>
    <t>ค่าใช้จ่ายงานราชพิธี/งานรัฐพิธี</t>
  </si>
  <si>
    <t>ค่าใช้จ่ายในการจัดงานต่างๆ</t>
  </si>
  <si>
    <t xml:space="preserve">เพื่อจ่ายเป็นค่าใช้จ่ายในการจัดการ </t>
  </si>
  <si>
    <t>เช่นจัดนิทรรศการ,ซุ้มเฉลิมพระเกียรติ</t>
  </si>
  <si>
    <t>ตราสัญลักษณ์  และค่าใช้จ่ายที่จำเป็น</t>
  </si>
  <si>
    <t>ประจำปีงบประมาณ 2562 หน้า  7)</t>
  </si>
  <si>
    <t>ค่าใช้จ่ายในการเดินทางไปราชการ</t>
  </si>
  <si>
    <t>เพื่อเป็นค่าใช้จ่ายในการเดินทางไปราชการ</t>
  </si>
  <si>
    <t>เพื่อฝึกอบรมในดครงการอบรมสัมนา</t>
  </si>
  <si>
    <t>ทางวิชาการเพื่อส่งเสริมพัฒนาศักยภาพ</t>
  </si>
  <si>
    <t>สมาชิกองค์กรปกครองส่วนท้องถิ่น</t>
  </si>
  <si>
    <t>องค์ความรู้แกพนักงาน ลูกจ้าง ผู้บริหารฯ</t>
  </si>
  <si>
    <t>รวมถึงค่าที่พัก ค่าพานะ ค่าเบี้ยเลี้ยง</t>
  </si>
  <si>
    <t>อี่นที่เกี่ยวข้อง</t>
  </si>
  <si>
    <t>และค่าลงทะเบียน รวมถึงค่าใช้จ่าย</t>
  </si>
  <si>
    <t>ค่าใช้จ่ายในการประเมินประสิทธิภาพและ</t>
  </si>
  <si>
    <t>ประสิทธิผลองค์การบริหารส่วนตำบลนาหว้า</t>
  </si>
  <si>
    <t>เพื่อจ่ายเป็นค่าใช้จ่ายในการประเมิน</t>
  </si>
  <si>
    <t>ประสิทธิภาพและประสิทธิผลการ</t>
  </si>
  <si>
    <t>ปฏิบัติราชการ  ประจำปีงบประมาณ</t>
  </si>
  <si>
    <t>ค่าใช้จ่ายในการเลือกตั้ง</t>
  </si>
  <si>
    <t>เพื่อเป็นค่าใช้จ่ายในการเลือกตั้ง</t>
  </si>
  <si>
    <t>ในกรณีมีการเลือกตั้ง  ประจำปี</t>
  </si>
  <si>
    <t>งบประมาณ  2562</t>
  </si>
  <si>
    <t>โครงการรณรงค์เผยแพร่ประชาสัมพันธ์</t>
  </si>
  <si>
    <t>หน้า 8 ข้อ 180 )</t>
  </si>
  <si>
    <t>เพื่อจ่ายเป็นค่าใช้จ่ายในการประชา</t>
  </si>
  <si>
    <t>สัมพันธ์ต่างๆ เช่านการเดินรณรงค์</t>
  </si>
  <si>
    <t>การเลือกตั้ง  หรือกิจกรรมในการ</t>
  </si>
  <si>
    <t>ประชาสัมพันธ์การดำเนินงานของ อบต.</t>
  </si>
  <si>
    <t>โครงการอบต.เคลื่อนที่เพื่อบูรณาการร่วมกับ</t>
  </si>
  <si>
    <t>หน่วยงานอื่น</t>
  </si>
  <si>
    <t>เพื่อจ่ายเป็นค่าใช้จ่ายในโครงการ</t>
  </si>
  <si>
    <t>ประชุมหัวหน้าส่วนราชการเพื่อส่ง</t>
  </si>
  <si>
    <t>เสริมการปฏิบัติรายการแบบบูรณาการ</t>
  </si>
  <si>
    <t>(อบต.สัญจร)ร่วมกับหน่วยงานราชการอื่น</t>
  </si>
  <si>
    <t>หน้า 178  ข้อ 3 )</t>
  </si>
  <si>
    <t>ประจำปีงบประมาณ 2562 หน้า  8)</t>
  </si>
  <si>
    <t>สนับสนุนศูนย์ปฏิบัติการร่วมในการช่วยเหลือ</t>
  </si>
  <si>
    <t>ประชาชนตามอำนาจหน้าที่ขององค์กรปกครอง</t>
  </si>
  <si>
    <t>ส่วนท้องถิ่น</t>
  </si>
  <si>
    <t>หน้า -  ข้อ - )</t>
  </si>
  <si>
    <t>เพื่อจ่ายเป็นค่าใช้จ่ายในกานสนับสนุน</t>
  </si>
  <si>
    <t>ช่วยเหลือศูนย์ช่วยเหลือประชาชน</t>
  </si>
  <si>
    <t>ตามอำนาจหน้าที่ขององค์กรปกครอง</t>
  </si>
  <si>
    <t>ค่าบำรุงรักษาและซ่อมแซม</t>
  </si>
  <si>
    <t>เพื่อจ่ายเป็นค่าบำรุง  ซ่อมแซมทรัพย์สิน</t>
  </si>
  <si>
    <t>เพื่อให้ใช้งานได้ตามปกติ กรณีเป็น</t>
  </si>
  <si>
    <t>ค่าจ้างเหมาทั้งสิ่งชของและแรงงาน</t>
  </si>
  <si>
    <t>ให้เบิกจ่ายค่าใช้สอย  ส่วนกรณีองค์</t>
  </si>
  <si>
    <t>ปกครองส่วนท้องถิ่นเป็นผู้ดำเนินการ</t>
  </si>
  <si>
    <t>ซ่อมแซมบำรุงรักษาทรัพย์สินเองให้</t>
  </si>
  <si>
    <t>ปฏิบัติดังนี้</t>
  </si>
  <si>
    <t>1.  ค่าจ้างเหมาแรงงานชของบุคคลภายนอกจ่ายจากค่าใช้สอย</t>
  </si>
  <si>
    <t>2. ค่าสิ่งของที่ซื้อมาใช้ในการบำรุงรักษาทรัพย์สินให้จ่ายจากค่าวัสดุ</t>
  </si>
  <si>
    <t>วัสดุสำนักงาน</t>
  </si>
  <si>
    <t>เพื่อจ่ายเป็นค่าวัสดุสำนักงาน  เช่น</t>
  </si>
  <si>
    <t>กระดาย  แป้ม  ปากกา  ดินสอ</t>
  </si>
  <si>
    <t>ฯลฯที่จำเป็นในการใช้งานในสำนักงาน</t>
  </si>
  <si>
    <t>วัสดุงานบ้านงานครัว</t>
  </si>
  <si>
    <t>เพื่อจ่ายเป็นค่าวัสดุงานบ้านงานครัว</t>
  </si>
  <si>
    <t>สำหรับที่ทำการ องค์การบริหารส่วน</t>
  </si>
  <si>
    <t>ตำบลนาหว้า  เช่น  หม้อ แก้วน้ำ</t>
  </si>
  <si>
    <t>กะละมัง  น้ำยาล้างจาน  น้ำยาล้างห้องน้ำ</t>
  </si>
  <si>
    <t>ผงซักซอกและเครื่องครัวอื่นๆ</t>
  </si>
  <si>
    <t>ประจำปีงบประมาณ 2562 หน้า  9)</t>
  </si>
  <si>
    <t>วัสดุยานพาหนะและขนส่ง</t>
  </si>
  <si>
    <t>เพื่อจ่ายเป็นค่าวัสดุยานพาหนะและ</t>
  </si>
  <si>
    <t>ขนส่ง ของรถยนต์ รถจักรยานยนต์</t>
  </si>
  <si>
    <t>เช่นเปลี่ยนยาง  ยางนอก  ยางใน เบาะ</t>
  </si>
  <si>
    <t xml:space="preserve">ฟิล์ม  หม้อแบตเตอรี่  กระจก ไส้กรอง </t>
  </si>
  <si>
    <t>หัวเทียน ฯลฯ และวัสดุอื่นๆ</t>
  </si>
  <si>
    <t>วัสดุชื้อเพลิงและหล่อลื่น</t>
  </si>
  <si>
    <t>เพื่อจ่ายเป็นค่าวัสดุเชื้อเพลิงและหล่อลื่น</t>
  </si>
  <si>
    <t>ค่าน้ำมันสำหรับรถยนต์ส่วนกลาง</t>
  </si>
  <si>
    <t>รถจักรยานยนต์</t>
  </si>
  <si>
    <t>วัสดุคอมพิวเตอร์</t>
  </si>
  <si>
    <t>เพื่อจ่ายเป็นค่าวัสดุคอมพิวเตอร์ต่างๆ</t>
  </si>
  <si>
    <t xml:space="preserve">เช่น อุปกรณ์บันทึก ข้อมูล หมึก </t>
  </si>
  <si>
    <t xml:space="preserve">ปริ์นเตอร์  ฯลฯ </t>
  </si>
  <si>
    <t>วัสดุอื่นๆ</t>
  </si>
  <si>
    <t>มิเตอร์น้ำ ฯลฯ  15,000 บาท</t>
  </si>
  <si>
    <t>1.) เพื่อจ่ายเป็นค่าน้ำดื่ม  หัววาล์ว</t>
  </si>
  <si>
    <t>2.) เพื่อจ่ายเป็นค่าใช้จ่ายในการจัดซื้อ</t>
  </si>
  <si>
    <t>วัสดุเพื่อสนับสนุนงานกาชาดจังหวัด</t>
  </si>
  <si>
    <t>นครพนม เช่น พัดลม กระติกน้ำร้อน</t>
  </si>
  <si>
    <t>กระทะไฟฟ้า เครื่องใช้ไฟฟ้า ฯลฯ</t>
  </si>
  <si>
    <t>ค่าไฟฟ้า</t>
  </si>
  <si>
    <t>เพื่อจ่ายเป็นค่าไฟฟ้าที่ทำการ อบต.</t>
  </si>
  <si>
    <t>นาหว้า และอาคารต่างๆ ที่อยู่ในที่</t>
  </si>
  <si>
    <t>ควบคุมรับผิดชอบ</t>
  </si>
  <si>
    <t>ค่าบริการโทรศัพท์</t>
  </si>
  <si>
    <t>เพื่อจ่ายเป็นค่าโทรศัพท์ในสำนักงาน</t>
  </si>
  <si>
    <t>ประจำปีงบประมาณ 2562 หน้า  10)</t>
  </si>
  <si>
    <t>ค่าบริการไปรษณีย์</t>
  </si>
  <si>
    <t>เพื่อจ่ายเป็นค่าดวงตราไปรษณีย์</t>
  </si>
  <si>
    <t>ค่าโทรเลข ค่าธนานัติ ค่าเช่าตู้ไปรษณีย์</t>
  </si>
  <si>
    <t>ค่าธรรมเนียนในการโอนเงินในระเบบ</t>
  </si>
  <si>
    <t>บริการ  การเงินการคลังภาครัฐแบบ</t>
  </si>
  <si>
    <t>อิเล็กทรอนิกส์ (gfmis)ฯลฯถือปฏิบัติ</t>
  </si>
  <si>
    <t>ตามหนังสือที่ มท0808.2/ว1672</t>
  </si>
  <si>
    <t>ค่าบริการสื่อโทรคมนาคม</t>
  </si>
  <si>
    <t>เพื่อจ่ายเป็นค่าบริการทางด้านโทรคมนาคม</t>
  </si>
  <si>
    <t>เช่นค่าโทรสาร ค่าขยายเครื่อข่าย</t>
  </si>
  <si>
    <t>สัญญาญอินเตอร์เน็ต  ค่าใช้จ่ายเกี่ยว</t>
  </si>
  <si>
    <t>กับ อินเตอร์เน็ต ความเร็วสูง</t>
  </si>
  <si>
    <t>ค่าธรรมเนียมฯลฯ ค่าใช้จ่ายอื่นที่</t>
  </si>
  <si>
    <t>สามารถจ่ายได้จากรายจ่ายประเภทนี้</t>
  </si>
  <si>
    <t>เงินอุดหนุน</t>
  </si>
  <si>
    <t>อุดหนุนองค์การบริหารส่วนตำบลนาคูณใหญ่</t>
  </si>
  <si>
    <t>เพื่อสนับสนุนโครงการจัดตั้งและ</t>
  </si>
  <si>
    <t>บริหารจัดการศูนย์ปฏิบัติการร่วมใน</t>
  </si>
  <si>
    <t>กาช่วยเหลือประชาชนขององค์กร</t>
  </si>
  <si>
    <t>ปกครองส่วนท้องถิ่นอำเภอนาหว้า</t>
  </si>
  <si>
    <t>(สถานที่กลาง)</t>
  </si>
  <si>
    <t>อุดหนุนกองทุนแม่ของแผ่นดิน</t>
  </si>
  <si>
    <t>เพื่อจ่ายเป็นเงินอุดหนุนกิจกรรม/</t>
  </si>
  <si>
    <t>โครงการแม่ของแผ่นดินอุดหนุน</t>
  </si>
  <si>
    <t>ประจำปีงบประมาณ 2562 หน้า  13)</t>
  </si>
  <si>
    <t>ประจำปีงบประมาณ 2562 หน้า  12)</t>
  </si>
  <si>
    <t>กองทุนแม่ของแผ่นดิน</t>
  </si>
  <si>
    <t>อุดหนุนกองทุนสตรีตำบลนาหว้า</t>
  </si>
  <si>
    <t>กองทุนตรี</t>
  </si>
  <si>
    <t>งานวางแผนสถิติและวิชาการ</t>
  </si>
  <si>
    <t>โครงการจัดเก็บข้อมูลพื้นฐานตำบลนาหว้า</t>
  </si>
  <si>
    <t>ประจำปีงบประมาณ 2562 หน้า  14)</t>
  </si>
  <si>
    <t>เพื่อจ่ายเป็นค่าอบรมจัดเก็บข้อมูล</t>
  </si>
  <si>
    <t>พื้นฐานตำบล  เพื่อนำข้อมูลไปจัดทำ</t>
  </si>
  <si>
    <t>แผนพัฒนาตำบล</t>
  </si>
  <si>
    <t>หน้า 117  ข้อ 1 )</t>
  </si>
  <si>
    <t>โครงการส่งเสริมและสนับสนุนการจัดทำแผน</t>
  </si>
  <si>
    <t>พัฒนาท้องถิ่น</t>
  </si>
  <si>
    <t>เพื่อจ่ายเป็นค่าใช้จ่ายในการอบรม</t>
  </si>
  <si>
    <t>การจัดทำแผนชุมชนระดับหมู่บ้าน</t>
  </si>
  <si>
    <t>และตำบลเพื่อส่งเสริมสนับสนุน</t>
  </si>
  <si>
    <t>การจัดทำแผนชุมชน การขับเคลื่อน</t>
  </si>
  <si>
    <t>แผนชุมชนแบบบูรณาการ/การเพิ่มเติม/</t>
  </si>
  <si>
    <t>การเปลี่ยแปลง/การแก้ไข้แผนพัฒนา</t>
  </si>
  <si>
    <t>ท้องถิ่น เช่นค่าอาหารและเครื่องดื่ม</t>
  </si>
  <si>
    <t>ค่าป้ายโครงการ,ค่าพาหนะกรรมการ,</t>
  </si>
  <si>
    <t>แกนำหมู่บ้านพร้อมทั้งวันอุปกรณ์ฯลฯ</t>
  </si>
  <si>
    <t>หน้า 117  ข้อ 2 )</t>
  </si>
  <si>
    <t>ประจำปีงบประมาณ 2562 หน้า  15)</t>
  </si>
  <si>
    <t>งานบริหารงานคลัง</t>
  </si>
  <si>
    <t>ประจำปีงบประมาณ 2562 หน้า  16)</t>
  </si>
  <si>
    <t>เพื่อจ่ายเป็นเงินประโยชน์ตอบแทนอื่น</t>
  </si>
  <si>
    <t>เป็นกรณีพิเศษสำหรับพนักงานและ</t>
  </si>
  <si>
    <t>พนักงานจ้าง  โดยถือปฏิบัติตามหนัง</t>
  </si>
  <si>
    <t>สือ ประกาศกระทรวงมหาดไทย และ</t>
  </si>
  <si>
    <t>ระบบที่เกี่ยวข้อง</t>
  </si>
  <si>
    <t>เพื่อจ่ายเป็นค่าใช้จายในการโฆษณา</t>
  </si>
  <si>
    <t>และเผยแพร่ประชาสัมพันธ์ต่างๆและ</t>
  </si>
  <si>
    <t>ประชาสัมพันธ์การจัดเก็บภาษีนอก</t>
  </si>
  <si>
    <t>ประจำปีงบประมาณ 2562 หน้า  17)</t>
  </si>
  <si>
    <t>ผู้รับจ้างทำการอย่างใดอย่างหนึ่งซึ่ง</t>
  </si>
  <si>
    <t>มิใช่การดัดแปลงต่อเติมครุภัรฑ์และ</t>
  </si>
  <si>
    <t>สิ่งก่อสร้าง เช่นงานผลิตและพิมพ์</t>
  </si>
  <si>
    <t>เอกสาร งานบันทึกข้อมูล งานจัดเก็บ</t>
  </si>
  <si>
    <t>เอกสารต่าง เนื่องจากปริมาณงานมาก</t>
  </si>
  <si>
    <t>เพื่อใหการปฏิบัติงานให้แล้วเสร็จตาม</t>
  </si>
  <si>
    <t>เวลาที่กำหนดจำนวน 3 อัตรา</t>
  </si>
  <si>
    <t>ค่าเช่าเครื่องถ่ายเอกสาร</t>
  </si>
  <si>
    <t>เพื่อจ่ายเป็นค่าเช่าเครื่องถ่ายเอกสาร</t>
  </si>
  <si>
    <t>เพื่อใช้ในสำนักงาน</t>
  </si>
  <si>
    <t>เพื่อจ่ายเป็นค่าใช้จ่ายในการเดินทาง</t>
  </si>
  <si>
    <t>ไปราชการในการฝึกอบรมเพื่อการ</t>
  </si>
  <si>
    <t>พัฒนาองค์ความรู้เกี่ยวกับการปฏิบัติงาน</t>
  </si>
  <si>
    <t xml:space="preserve">ของ อบต.ให้แก่พนักงาน  ลูกจ้าง </t>
  </si>
  <si>
    <t>พนักงานจ้าง เช่นค่าลงทะเบียน</t>
  </si>
  <si>
    <t>ค่าที่พัก ค่าพาหนะ ค่าเบี้ยงเลี้ยงฯลฯ</t>
  </si>
  <si>
    <t>โครงการสร้างแรงจูงใจในการชำระภาษี</t>
  </si>
  <si>
    <t>ประจำปีงบประมาณ 2562 หน้า  18)</t>
  </si>
  <si>
    <t>เพื่อจ่ายเป็นค่าใช้จ่ายในการสร้างแรง</t>
  </si>
  <si>
    <t>จูงในให้กับประชาชนเพื่อมาชำระภาษี</t>
  </si>
  <si>
    <t>ประจำปี 2562</t>
  </si>
  <si>
    <t>.</t>
  </si>
  <si>
    <t>เพื่อจ่ายเป็นค่าซ่อมแซมบำรุงรักษา</t>
  </si>
  <si>
    <t>เพื่อให้ใช้งานได้ตามปกติ เช่นกรณี</t>
  </si>
  <si>
    <t xml:space="preserve">จ้างเหมาทั้งค่าสิ่งของและค่าแรงงาน </t>
  </si>
  <si>
    <t>ให้เบิกจ่ายจากค่าใช้สอย ส่วนกรณีที่</t>
  </si>
  <si>
    <t>องค์กรปกครองส่วนท้องถิ่นดำเนินการ</t>
  </si>
  <si>
    <t>ซ่อมแซม บำรุงรักษาทรัพย์สินเองให้</t>
  </si>
  <si>
    <t>ถือปฏิบัติดังนี้</t>
  </si>
  <si>
    <t>1.ค่าจ้างเหมาแรงงานบุคคลภายนอกให้จ่ายจากค่าใช้สอย</t>
  </si>
  <si>
    <t>2.ค่าจัดซื้อสิ่งของมาใช้ในการบำรุงรักษาให้จ่ายจากค่าวัสดุ</t>
  </si>
  <si>
    <t>เพื่อจ่ายเป็นค่าวัสดุสำนักงาน เช่น</t>
  </si>
  <si>
    <t>กระดาษ ปากกา ดินสอ แฟ้ม ฯลฯ</t>
  </si>
  <si>
    <t>ที่ใช้ในสำนักงาน</t>
  </si>
  <si>
    <t>เพื่อจ่ายเป็นค่าจัดซื้อวัสดุ อุปกรณ์ต่างๆ</t>
  </si>
  <si>
    <t xml:space="preserve">ที่เกี่ยวข้องกับคอมพิวเตอร์ เช่น </t>
  </si>
  <si>
    <t>อุปกรณ์บันทึกข้อมูล หมีกเครื่องปริ้นเตอร์</t>
  </si>
  <si>
    <t>พร้อมโปรแกรมคอมพิวเตอร์ คีย์บอร์ด</t>
  </si>
  <si>
    <t>เมาท์ฯลฯ</t>
  </si>
  <si>
    <t>ค่าไปรษณีย์</t>
  </si>
  <si>
    <t>เพื่อจ่ายเป็นค่าดวงตราไปรษณียากร</t>
  </si>
  <si>
    <t>ค่าธนานัติ ค่าธรรมเนียนในการโอน</t>
  </si>
  <si>
    <t>เงินในระบบบริหารการเงิน การคลัง</t>
  </si>
  <si>
    <t>ภาครัฐแบบอิเล็คทรอนิกส์ (mfmis)</t>
  </si>
  <si>
    <t>ค่าอากรแสตมป็</t>
  </si>
  <si>
    <t>แผนงานการรักษาความสงบภายใน</t>
  </si>
  <si>
    <t>ค่าตอนแทนการปฏิบัติราชการนอกเวลา</t>
  </si>
  <si>
    <t>ราชการ</t>
  </si>
  <si>
    <t>เพื่อจ่ายเป็นค่าตอบแทนการปฏิบัติ</t>
  </si>
  <si>
    <t>งานนอกเวลาราชการ</t>
  </si>
  <si>
    <t>ประจำปีงบประมาณ 2562 หน้า  20)</t>
  </si>
  <si>
    <t>ค่าประกันภัยรถราชการ</t>
  </si>
  <si>
    <t>เพื่อจ่ายเป็นค่าประกันภัย (พ.ร.บ.)</t>
  </si>
  <si>
    <t>รถราชการ รถบบรรทุกน้ำ รถดับเพลิง</t>
  </si>
  <si>
    <t>ของ อบต.นาหว้า  จัดทะเบียนและ</t>
  </si>
  <si>
    <t>ใช้งานในปัจจุบัน ความคุ้มครองประ</t>
  </si>
  <si>
    <t>เภทที่ 3 ตามหนังสือที่ มท 0808.2/</t>
  </si>
  <si>
    <t>ว2633 ลงวันที่ 14 สิงหาคม 2552</t>
  </si>
  <si>
    <t>เรื่องซักซ้อมความเข้าใจเกี่ยวกับ</t>
  </si>
  <si>
    <t>การเบิกจ่ายค่าใช้จ่ายในการ</t>
  </si>
  <si>
    <t>ประกันภัยรถราชการ</t>
  </si>
  <si>
    <t>ประจำปีงบประมาณ 2562 หน้า  21)</t>
  </si>
  <si>
    <t>เพื่อจ่ายเป้นค่าใช้จ่ายในการเดินทาง</t>
  </si>
  <si>
    <t>ไปราชการเพื่อฝึกอบรมสัมนาทาง</t>
  </si>
  <si>
    <t>วิชาการ สัมมนาทางวิชาการเพื่อส่ง</t>
  </si>
  <si>
    <t>เสริมพัมนาศักยภาพองค์ความรู้แก่</t>
  </si>
  <si>
    <t>พนักงาน ลูกจ้าง ผู้บริการและสมาชิก</t>
  </si>
  <si>
    <t>สภาท้องถิ่น</t>
  </si>
  <si>
    <t>ค่าใช้จ่ายในโครงการตามมาตรการป้องกัน</t>
  </si>
  <si>
    <t>อุบัติเหตุบนท้องถนนในช่วงเทศกาลสงกรานต์</t>
  </si>
  <si>
    <t>มาตรการการลดอุบัติเหตุบนท้องถน</t>
  </si>
  <si>
    <t>และมาตราในการรักษาความปลอด</t>
  </si>
  <si>
    <t>ภัยนักท่องเที่ยว</t>
  </si>
  <si>
    <t>หน้า 170  ข้อ 2)</t>
  </si>
  <si>
    <t>ค่าใช้จายในโครงการตามมาตรการป้องกัน</t>
  </si>
  <si>
    <t>อุบัติเหตุบนท้องถนนในช่วงเทศกาลปีใหม่</t>
  </si>
  <si>
    <t>หน้า 170  ข้อ 1)</t>
  </si>
  <si>
    <t>ค่าป่วยการชดเชยการงานที่เสียไป</t>
  </si>
  <si>
    <t>เพื่อจ่ายเป็นค่าชดเชยการงานหรือ</t>
  </si>
  <si>
    <t>เวลาที่เสียไป เพื่อสนับสนุนการ</t>
  </si>
  <si>
    <t>ปฏิบัติหน้าที่ในการป้องกันและ</t>
  </si>
  <si>
    <t>บรรเทาสาธารณภัย  ของเจ้า</t>
  </si>
  <si>
    <t>หน้าที่ อปพร. ตำบลนาหว้า</t>
  </si>
  <si>
    <t>โครงการฝึกอบรมการช่วยเหลือและการป้อง</t>
  </si>
  <si>
    <t>กันกรณีเด็กจมน้ำ</t>
  </si>
  <si>
    <t>เพื่อจ่ายเป็นค่าใช้จ่ายในการฝึกอบรม</t>
  </si>
  <si>
    <t>การช่วยเหลือและป้องกันกรณีเด็ก</t>
  </si>
  <si>
    <t>จมน้ำ</t>
  </si>
  <si>
    <t>โครงการอบรมการช่วยเหลือกรณีเกิดอัคคีภัย</t>
  </si>
  <si>
    <t>การช่วยเหลือกรณีเกิดอัคคีภัย</t>
  </si>
  <si>
    <t>โครงการอบรมอาสาสมัครจราจร ร่วมกับ</t>
  </si>
  <si>
    <t>สภ.นาหว้า</t>
  </si>
  <si>
    <t>หน้า 170  ข้อ 3 )</t>
  </si>
  <si>
    <t>อาสาสมัครจราจร บูรณาการร่วมกับ</t>
  </si>
  <si>
    <t>ประจำปีงบประมาณ 2562 หน้า  23)</t>
  </si>
  <si>
    <t xml:space="preserve"> แผนการการรักษาความสงบภายใน</t>
  </si>
  <si>
    <t>เพื่อจ่ายเป็นค่าจัดซื้อวัสดุเครื่องแต่งกาย</t>
  </si>
  <si>
    <t>สำหรับเจ้าหน้าที่ดับเพลิง ในงาน</t>
  </si>
  <si>
    <t>ป้องกันภัยฯซึ่งหมายความว่ารวมถึง</t>
  </si>
  <si>
    <t>สิ่งของที่มีลักษระโดยสภาพ คงทนและ</t>
  </si>
  <si>
    <t>ไม่คงทนถาวร เช่น เครื่องแบบ</t>
  </si>
  <si>
    <t>ศรีษะกันเปลวไฟ เสื้อชูชีพ ฯลฯ</t>
  </si>
  <si>
    <t>ค่าบำรุงรักษาและปรับปรุงครุภัณฑ์</t>
  </si>
  <si>
    <t>เพื่อเป็นค่าซ่อมแซมบำรุงรักษาครุภัณฑ์</t>
  </si>
  <si>
    <t>ขนาดใหญ่ หมายถึงการซ่อมโครงสร้าง</t>
  </si>
  <si>
    <t>เครื่องจักร์ขนาดใหญ่และซ่อมแซม</t>
  </si>
  <si>
    <t>โครงการยานพาหะนะ</t>
  </si>
  <si>
    <t>วัสดุเครื่องแต่งกาย</t>
  </si>
  <si>
    <t>เพื่อจ่ายเป็นค่าซ่อมแซมครุภัณฑ์</t>
  </si>
  <si>
    <t>เครื่องจักรขนาดใหญ่และซ่อมโครง</t>
  </si>
  <si>
    <t>สร้างยานพาหนะ</t>
  </si>
  <si>
    <t>หน้า 216  ข้อ 6 )</t>
  </si>
  <si>
    <t>แผนงานการศึกษา</t>
  </si>
  <si>
    <t>งานบริหารงานทั่วไปเกี่ยวกับการศึกษา</t>
  </si>
  <si>
    <t>ก.  ยุทธศาสตร์จังหวัดนครพนม  ยุทธศาสตร์ที่ 4  ด้านการพัฒนาการทรัพยากรมนุษย์</t>
  </si>
  <si>
    <t>ข.  ยุทธศาสตร์การพัฒนาขององค์กรปกครองส่วนท้องถิ่นในเขตนครพนม  ยุทธศาสตร์ที่ 1  การพัฒนาทรัพยากรมนุษย์</t>
  </si>
  <si>
    <t>3. ยุทธศาสตร์ด้านการศึกษา ศาสนา วัฒนธรรมและภูมิปัญญาท้องถิ่น</t>
  </si>
  <si>
    <t>ประจำปีงบประมาณ 2562 หน้า   )</t>
  </si>
  <si>
    <t xml:space="preserve"> </t>
  </si>
  <si>
    <t>เพื่อจายเป็นเงินตอบแทนกรณีพิเศษ</t>
  </si>
  <si>
    <t>สำหรับพนักงาน และพนักงานจ้าง</t>
  </si>
  <si>
    <t>โดยถือปฏิบัติตามประกาศกระทรวง</t>
  </si>
  <si>
    <t>มหาดไทยและระเบียบที่เกี่ยวข้อง</t>
  </si>
  <si>
    <t>ประจำปีงบประมาณ 2562 หน้า  26)</t>
  </si>
  <si>
    <t>เพื่อจ่ายเป็นเงินช่วยเหลือการศึกษาบุตร</t>
  </si>
  <si>
    <t>และผู้มีสิทธิเบิกตามระเบียบที่กำหนด</t>
  </si>
  <si>
    <t>ประจำปีงบประมาณ 2562 หน้า  26 )</t>
  </si>
  <si>
    <t>เงินช่วยเหลือค่ารักษาพยาบาล</t>
  </si>
  <si>
    <t xml:space="preserve">เพื่อจ่ายเป็นค่ารักษาพยาบาล </t>
  </si>
  <si>
    <t>ซึ่งไม่ใช่การดัดแปลงต่อเติมครุภัณฑ์</t>
  </si>
  <si>
    <t>เพื่อจ่ายเป็นค่าใช้จ่ายในการพัฒนาและ</t>
  </si>
  <si>
    <t>เสริมสร้างทักษะในการปฏิบัติงาน</t>
  </si>
  <si>
    <t>บุคลากรทางการศึกษา ผอ.กองการศึกษา</t>
  </si>
  <si>
    <t>และครู ผดด.</t>
  </si>
  <si>
    <t>ประจำปีงบประมาณ 2562 หน้า  27)</t>
  </si>
  <si>
    <t>ประจำปีงบประมาณ 2562 หน้า   27)</t>
  </si>
  <si>
    <t>จ้างเหมาทั้งค่าสิ่งของและค่าแรงหรือ</t>
  </si>
  <si>
    <t>ถ้า อปท.ดำเนินการซ่อมแซมเอง</t>
  </si>
  <si>
    <t>ค่าแรงบุคคลภายนอกเบิกจ่ายจากค่า</t>
  </si>
  <si>
    <t>ใช้สอยวัสดุ เบิกจากค่าวัสดุ</t>
  </si>
  <si>
    <t>ประจำปีงบประมาณ 2562 หน้า 27)</t>
  </si>
  <si>
    <t>เพื่อจ่ายเป็นค่าจัดซื้อวัสดุสำนักงาน</t>
  </si>
  <si>
    <t>เช่น กระดาษ แฟ้มและวัสดุสำนักงาน</t>
  </si>
  <si>
    <t>อื่นๆที่เกี่ยวข้อง</t>
  </si>
  <si>
    <t>เพื่อจ่ายเป็นค่าวัสดุคอมพิวเตอร์ เช่น</t>
  </si>
  <si>
    <t>เช่น แผนบันทึกข้อมูล แผ่นกรองแสง</t>
  </si>
  <si>
    <t>แผ่น CD-R</t>
  </si>
  <si>
    <t>งานระดับก่อนวัยเรียนและประถมศึกษา</t>
  </si>
  <si>
    <t>ค่าปรับปรุง ซ่อมแซม ต่อเติม ศูนย์พัฒนาเด็กเล็ก</t>
  </si>
  <si>
    <t>เพื่อจ่ายเป็นค่าปรับปรุง ซ่อมแซม</t>
  </si>
  <si>
    <t>อาคารศูนย์พัฒนาเด็กเล็ก และปรับ</t>
  </si>
  <si>
    <t>ปรุงภูมิทัศน์โดยรอบ</t>
  </si>
  <si>
    <t>ประจำปีงบประมาณ 2562 หน้า  28)</t>
  </si>
  <si>
    <t>โครงการสนับสนุนค่าใช้จ่ายการบริหารสถาน</t>
  </si>
  <si>
    <t>ศึกษา ค่ากิจกรรมพัฒนาผู้เรียน ศูนย์พัฒนา</t>
  </si>
  <si>
    <t xml:space="preserve">เด็กเล็ก </t>
  </si>
  <si>
    <t xml:space="preserve">เรียน ศูนย์พัฒนาเด็กเล็ก  </t>
  </si>
  <si>
    <t>คนละ 430 บาท  จำนวน 126 คน</t>
  </si>
  <si>
    <t>ประจำปีงบประมาณ 2562 หน้า   28)</t>
  </si>
  <si>
    <t>ศึกษา ค่าเครื่องแบบนักเรียน</t>
  </si>
  <si>
    <t>เพื่อจ่ายเป็นค่าเครื่องแบบเรียน</t>
  </si>
  <si>
    <t>ศูนย์พัฒนาเด็กเล็ก</t>
  </si>
  <si>
    <t>เพื่อจ่ายเป็นค่าจัดกิจกรรมพัฒนาผู้</t>
  </si>
  <si>
    <t>จำนวน 126 คน คนละ 300 บาท</t>
  </si>
  <si>
    <t>โครงการสนับสนุนค่าใช้จ่ายในการบริหารสถานศึกษา</t>
  </si>
  <si>
    <t>ค่าเครื่องแบบนักเรียน (อบต.ตั้งรองรับเด็ก</t>
  </si>
  <si>
    <t>เพิ่มระหว่างปี)</t>
  </si>
  <si>
    <t xml:space="preserve">เพื่อจ่ายเป็นค่าเครื่องแบบนักเรียน </t>
  </si>
  <si>
    <t>ศูนย์พัฒนาเด็กเล็ก (อบต.ตั้งเพื่อ</t>
  </si>
  <si>
    <t>รองรับเด็กเพิ่มระหว่างปี)</t>
  </si>
  <si>
    <t>ศึกษา ค่าจัดกิจกรรมพัฒนาผู้เรียน (อบต.</t>
  </si>
  <si>
    <t>ตั้งรองรับเด็กระหว่างปี)</t>
  </si>
  <si>
    <t>เพื่อจ่ายเป็นค่าจัดกิจกรรมพัฒนา</t>
  </si>
  <si>
    <t>ผู้เรียน ศูนย์พัฒนาเด็กเล็ก (อบต.ตั้ง</t>
  </si>
  <si>
    <t>เพื่อรองรับเด็กเพิ่มระหว่างปี)</t>
  </si>
  <si>
    <t>ประจำปีงบประมาณ 2562 หน้า 29  )</t>
  </si>
  <si>
    <t>โครงการสนับสนุนค่าใช้จ่ายการบริหารสถานศึกษา</t>
  </si>
  <si>
    <t>ค่าหนังสือเพื่อเสริมสร้างพัฒนาการเด็ก</t>
  </si>
  <si>
    <t>เพื่อจ่ายเป็นค่าหนังสือ  ศูนย์พัฒนา</t>
  </si>
  <si>
    <t>เด็กเล็ก จำนวน  126 คน</t>
  </si>
  <si>
    <t>คนละ 200  บาท</t>
  </si>
  <si>
    <t xml:space="preserve">ค่าหนังสือเพื่อเสริมสร้างพัฒนาการเด็ก </t>
  </si>
  <si>
    <t>(อบต.ตั้งรองรับเด็กเพิ่มระหว่างปี)</t>
  </si>
  <si>
    <t>เพื่อค่ายเป็นค่าหนังสือศูนย์พัฒนา</t>
  </si>
  <si>
    <t>เด็กเล็ก(อบต.ตั้งเพื่อรองรับเด็กเพิ่ม</t>
  </si>
  <si>
    <t>ระหว่างปี)</t>
  </si>
  <si>
    <t>โครงกานสนับสนุนค่าใช้จ่ายการบริหารสถานศึกษา</t>
  </si>
  <si>
    <t>ค่าอุปกรณ์การเรียน</t>
  </si>
  <si>
    <t xml:space="preserve">เพื่อจ่ายเป็นค่าอุปกรณ์การเรียน </t>
  </si>
  <si>
    <t>ศูนย์พัฒนาเด็กเล็ก จำนวน</t>
  </si>
  <si>
    <t>126 คน  คนละ 200 บาท</t>
  </si>
  <si>
    <t>ประจำปีงบประมาณ 2562 หน้า  29 )</t>
  </si>
  <si>
    <t>ค่าอุปกรณ์การเรียน ศูนย์พัฒนาเด็กเล็ก</t>
  </si>
  <si>
    <t>(อบต.ตั้งเพื่อรองรับเด็กเพิ่มระหว่างปี)</t>
  </si>
  <si>
    <t>เพื่อจ่ายเป็นค่าอุปกรณ์การเรียน</t>
  </si>
  <si>
    <t>ศูนย์พัฒนาเด็กเล็ก (อบต.ตั้งเพื่อรองรับ</t>
  </si>
  <si>
    <t>เด็กเพิ่มระหว่างปี)</t>
  </si>
  <si>
    <t xml:space="preserve">ค่าอาหารเสริม (นม) โรงเรียน สพฐ. </t>
  </si>
  <si>
    <t>เพื่อจ่ายเป็นค่าอาหารเสริม(นม)ให้</t>
  </si>
  <si>
    <t>โรงเรียนในเขตองค์การบริหารส่วน</t>
  </si>
  <si>
    <t>ตำบลนาหว้า  จำนวน 4 แห่ง</t>
  </si>
  <si>
    <t>จำนวนนักเรียน 544  คน  ได้รับ</t>
  </si>
  <si>
    <t>จัดสรรคคนละ 7.37 บาท  จำนวน</t>
  </si>
  <si>
    <t xml:space="preserve">260 วัน  </t>
  </si>
  <si>
    <t>หน้า 148  ข้อ 1 )</t>
  </si>
  <si>
    <t>ประจำปีงบประมาณ 2562 หน้า 30   )</t>
  </si>
  <si>
    <t>จำนวนนักเรียน 544  คน  ตั้งเพิ่ม</t>
  </si>
  <si>
    <t>1 บาท จำนวน 260 วัน</t>
  </si>
  <si>
    <t>ค่าอาหารเสริม (นม)ศูนย์พัฒนาเด็กเล็กในเขต</t>
  </si>
  <si>
    <t>องค์การบริหารส่วนตำบลนาหว้า</t>
  </si>
  <si>
    <t>เพื่อจ่ายเป็นค่าอาหารเสริม(นม)ศูนย์</t>
  </si>
  <si>
    <t>พัฒนาเด็กเล็กในเขตองค์การบริหาร</t>
  </si>
  <si>
    <t>ส่วนตำบลนาหว้า  จำนวน 5 แห่ง</t>
  </si>
  <si>
    <t>จำนวนนักเรียน 126 คน ได้รับจัด</t>
  </si>
  <si>
    <t>หน้า 148  ข้อ 2 )</t>
  </si>
  <si>
    <t>ประจำปีงบประมาณ 2562 หน้า 30  )</t>
  </si>
  <si>
    <t xml:space="preserve">จำนวนนักเรียน 126 คน </t>
  </si>
  <si>
    <t xml:space="preserve">สรรคนละ 7.37 บาท  </t>
  </si>
  <si>
    <t>จำนวน 260 วัน</t>
  </si>
  <si>
    <t xml:space="preserve">ตั้งเพิ่มคนละ 1 บาท  </t>
  </si>
  <si>
    <t xml:space="preserve">ค่าอาหารกลางวันเด็กนักเรียน  </t>
  </si>
  <si>
    <t>เพื่อจ่ายเป็นค่าประกอบอาหารกลางวันสำหรับ</t>
  </si>
  <si>
    <t>นักเรียนก่อนเกณฑ์ในศูนย์พัฒนาเด็กเล็ก</t>
  </si>
  <si>
    <t>จำนวน 5  แห่ง   จำนวนเด็กนักเรียน</t>
  </si>
  <si>
    <t>126 คน  ได้รับจัดสรร 245 วัน</t>
  </si>
  <si>
    <t>อัตราคนละ 20 บาท</t>
  </si>
  <si>
    <t>หน้า 149  ข้อ 5 )</t>
  </si>
  <si>
    <t>ประจำปีงบประมาณ 2562 หน้า  30 )</t>
  </si>
  <si>
    <t>เพื่อจ่ายเป็นค่าอาหารกลางวันสำหรับ</t>
  </si>
  <si>
    <t>เด็กก่อนเกณฑ์ในศูนย์พัฒนาเด็กเล็ก</t>
  </si>
  <si>
    <t>จำนวน 5 แห่ง (อบต.ตั่งเพื่อรองรับ</t>
  </si>
  <si>
    <t>ประจำปีงบประมาณ 2562 หน้า 30 )</t>
  </si>
  <si>
    <t>วัสดุการศึกษา</t>
  </si>
  <si>
    <t>เพื่อจ่ายเป็นค่าจัดสรรการเรียนการสอน</t>
  </si>
  <si>
    <t>สำหรับศูนย์พัฒนาเด็กเล็ก  รายละ</t>
  </si>
  <si>
    <t>1,700 บาท  จำนวน 126 คน</t>
  </si>
  <si>
    <t>ประจำปีงบประมาณ 2562 หน้า  31 )</t>
  </si>
  <si>
    <t>ค่าน้ำประปา  ค่าน้ำบาดาล</t>
  </si>
  <si>
    <t>เพื่อจ่ายเป็นค่านำประปา น้ำบาดาล</t>
  </si>
  <si>
    <t>ของ ศพด.สังกัด อบต.นาหว้า</t>
  </si>
  <si>
    <t>ค่าบริการสื่อสารและโทรคมนาคม</t>
  </si>
  <si>
    <t>เพื่อจ่ายเป็นค่าบริการสื่อสารและ</t>
  </si>
  <si>
    <t>โทรคมนาคม ของ ศพด. สังกัด</t>
  </si>
  <si>
    <t>เพื่อจ่ายเป็นค่าประกอบอาหารง</t>
  </si>
  <si>
    <t>กลางวันสำหรับเด็กในโรงเรียน ในเขต</t>
  </si>
  <si>
    <t>องค์การบริหารส่วนตำบลนาหว้า จำนวน</t>
  </si>
  <si>
    <t>4 แห่ง จำนวนนักเรียน 544 คน</t>
  </si>
  <si>
    <t xml:space="preserve">จัดสรรค์ในอัตราคนละ 20 บาท  </t>
  </si>
  <si>
    <t>จำนวน 200 วัน</t>
  </si>
  <si>
    <t>หน้า 202  ข้อ 1 )</t>
  </si>
  <si>
    <t>เงินอุดหนุนค่าอาหารกลางวันโรงเรียนในเขต</t>
  </si>
  <si>
    <t>(รองรับเด็กเพิ่มระหว่างปี)</t>
  </si>
  <si>
    <t>ประจำปีงบประมาณ 2562 หน้า  33 )</t>
  </si>
  <si>
    <t>ค่าอาหารกลางวันเด็กนักเรียน</t>
  </si>
  <si>
    <t>สพฐ. (รองรับเด็กเพิ่มระหว่างปี)</t>
  </si>
  <si>
    <t>แผนงานสาธารณสุข</t>
  </si>
  <si>
    <t>งานสาธารณสุขอื่น</t>
  </si>
  <si>
    <t>ค่าใช้จ่ายในการสำรวจข้อมูลจำนวนสัตว์</t>
  </si>
  <si>
    <t xml:space="preserve"> และขึ้นทะเบียนสัตว์</t>
  </si>
  <si>
    <t>เพื่อจ่ายเป็นค่าใช้จ่ายในการสำรวจ</t>
  </si>
  <si>
    <t>จำนวนคน  สัตว์ และขึ้นทะเบียนสัตว์</t>
  </si>
  <si>
    <t xml:space="preserve">ตามโครงการสัตว์ปลอดโรค </t>
  </si>
  <si>
    <t>คนปลอดภัยจากพิษสุนัขบ้า</t>
  </si>
  <si>
    <t xml:space="preserve">(แผนพัฒนาท้องถิ่นสี่ปี 2561 - 2564 </t>
  </si>
  <si>
    <t>(เพิ่มเติม ฉบับที่ 1 )หน้า 20  ข้อ 6 )</t>
  </si>
  <si>
    <t>ประจำปีงบประมาณ 2562 หน้า  34 )</t>
  </si>
  <si>
    <t xml:space="preserve">โครงการรณรงค์ป้องกันโรคติดต่อ  </t>
  </si>
  <si>
    <t>และไข้เลือดออก</t>
  </si>
  <si>
    <t>หน้า 163  ข้อ 6 )</t>
  </si>
  <si>
    <t>สัมพันธ์ในการรณรงค์ไข้เลือดออก</t>
  </si>
  <si>
    <t>ค่าตอบแทนปฏิบัติงานพ่นหมอกควัน</t>
  </si>
  <si>
    <t>และค่าน้ำมันเบนซินและดีเซล</t>
  </si>
  <si>
    <t>ในการพิ่นหมอกควันในชุมชน ค่ารณรงค์</t>
  </si>
  <si>
    <t>กำจัดเพาะพันธุ์ยุงลายและแหล่ง</t>
  </si>
  <si>
    <t>เพาะเชื้อโรค</t>
  </si>
  <si>
    <t>โครงการวางแผนครอบครัวสุนัขแมวบูรณาการ</t>
  </si>
  <si>
    <t>ร่วมกับปศุสัตว์</t>
  </si>
  <si>
    <t>เพื่อจ่ายเป็นค่าใช้จ่ายในการดำเนิน</t>
  </si>
  <si>
    <t>กิจกรรมโครงการวางแผนครอบครัว</t>
  </si>
  <si>
    <t>สุนัขและแมว บูรณาการร่วมกับ</t>
  </si>
  <si>
    <t>ปศุสัตว์อำเภอ เพื่อแก้ไขปัญหาการ</t>
  </si>
  <si>
    <t>แพร่ระบาดของโรคพิษสุนัขบ้า  และ</t>
  </si>
  <si>
    <t>ลดอัตราการเพิ่มของ สุนัข - แมว</t>
  </si>
  <si>
    <t>จรจัดอย่างยั่งยืน</t>
  </si>
  <si>
    <t>หน้า 161  ข้อ 2 )</t>
  </si>
  <si>
    <t>ประจำปีงบประมาณ 2562 หน้า  35 )</t>
  </si>
  <si>
    <t>วัสดุเชื้อเพลิงและหล่อลื่น</t>
  </si>
  <si>
    <t>เพื่อจ่ายเป็นค่าจัดซื้อน้ำมันดีเซลผสม</t>
  </si>
  <si>
    <t>สารเคมี ในการพ่นหมอกควัน</t>
  </si>
  <si>
    <t>หน้า 162  ข้อ 3 )</t>
  </si>
  <si>
    <t>วัสดุวิทยาศาสตร์หรือการแพทย์</t>
  </si>
  <si>
    <t>เพื่อจ่ายเป็นค่าจัดซื้อวัสดุป้องกันและ</t>
  </si>
  <si>
    <t>ควบคุมโรคไข้เลือดออก</t>
  </si>
  <si>
    <t>1. ทรายที่มีฟอส (ทรายอะเบท)</t>
  </si>
  <si>
    <t>2.สารเคมีพ่นหมอกควัน</t>
  </si>
  <si>
    <t>เงินอุดหนุนสำหรับการดำเนินงานตามแนวทาง</t>
  </si>
  <si>
    <t>เพื่อจ่ายเงินสนับสนุนการขับเคลี่อน</t>
  </si>
  <si>
    <t>โครงการพระราชดำริด้านสาธารณสุข</t>
  </si>
  <si>
    <t>ในกิจการต่างๆให้มีความเหมาะสม</t>
  </si>
  <si>
    <t>กับปัญหาและบริบทของพื้นที่ในเขต</t>
  </si>
  <si>
    <t>ของตำบลนาหว้า  จำนวน 10 หมู่บ้าน</t>
  </si>
  <si>
    <t>หมู่บ้านละ 20,000 บาท เช่นโครงการ</t>
  </si>
  <si>
    <t>อบรมหมอหมู่บ้านในพระราชประสงค์</t>
  </si>
  <si>
    <t>การควบคุมโรคขาดสารไอโอดีนของ</t>
  </si>
  <si>
    <t>สมเด็จพระเทพรัตน์ราชสุดาฯ</t>
  </si>
  <si>
    <t>เพิ่มเติม ฉบับที่ 1 หน้า 21  ข้อ 1 )</t>
  </si>
  <si>
    <t>ประจำปีงบประมาณ 2562 หน้า  36 )</t>
  </si>
  <si>
    <t>แผนงานสังคมสงเคราะห์</t>
  </si>
  <si>
    <t>งานสวัสดิการและสังคมสงเคราะห์</t>
  </si>
  <si>
    <t>กับผู้รับจ้างทำการอย่างไดอย่างหนึ่ง</t>
  </si>
  <si>
    <t>ซึ่งมิใช่การดัดแปลงต่อเติมครุภัณฑ์</t>
  </si>
  <si>
    <t>และสิ่งก่อสร้าง เช่นจ้างเหมาสูบน้ำ</t>
  </si>
  <si>
    <t>จ้างเหมาทำความสะอาดถนน จ้างเหมา</t>
  </si>
  <si>
    <t>ตัดหญ้าบริเวณริมถนน จ้างเหมาดูแล</t>
  </si>
  <si>
    <t>รักษาบำรุงต้นไม้ในที่สาธารณะประโยชน์</t>
  </si>
  <si>
    <t>จ้างเหมาดุแลศาลาสร้างสุขฯลฯตาม</t>
  </si>
  <si>
    <t>ภาระกิจและอำนาจ หน้าที่ อบต.</t>
  </si>
  <si>
    <t>ประจำปีงบประมาณ 2562 หน้า  37)</t>
  </si>
  <si>
    <t>ค่าซ่อมแซมบ้านผู้ด้อยโอกาส</t>
  </si>
  <si>
    <t>เพื่อจ่ายเป็นค่าซ่อมแซมบ้านผู้ด้อย</t>
  </si>
  <si>
    <t>โอกาส</t>
  </si>
  <si>
    <t>หน้า 165  ข้อ 2 )</t>
  </si>
  <si>
    <t>เพื่อจ่ายเป็นค่าใช้จ่ายวัสดุสำนักงาน</t>
  </si>
  <si>
    <t>รายจ่ายเพื่อให้ได้มาซี่งสิ่งของที่มี</t>
  </si>
  <si>
    <t>ลักษณะโดยสภาพมีลักษณะเมื่อใช้</t>
  </si>
  <si>
    <t>แล้วย่อมสิ้นเปลือง หมดไป หรือ</t>
  </si>
  <si>
    <t>เปลี่ยนสภาพเดิม เช่น กระดาษ</t>
  </si>
  <si>
    <t>ดินสอ ฯลฯ</t>
  </si>
  <si>
    <t>เพื่อจ่ายเป็นค่าใช้จ่ายวัสดุคอมพิวเตอร์</t>
  </si>
  <si>
    <t>เปลี่ยนสภาพเดิม เช่น ตลับหมึก</t>
  </si>
  <si>
    <t xml:space="preserve">ผงหมึก  อุปกรณ๋ บันทึกข้อมูล </t>
  </si>
  <si>
    <t>หน่วยประมวลผล แผนกรองแสง</t>
  </si>
  <si>
    <t>ฯลฯ</t>
  </si>
  <si>
    <t>ประจำปีงบประมาณ 2562 หน้า  38)</t>
  </si>
  <si>
    <t>แผนงานเคหะและชุมชน</t>
  </si>
  <si>
    <t>งานไฟฟ้าถนน</t>
  </si>
  <si>
    <t>ประจำปีงบประมาณ 2562 หน้า  39)</t>
  </si>
  <si>
    <t>บ้านตาล</t>
  </si>
  <si>
    <t>โครงการซ่อมแซมสถานีสูบน้ำด้วยไฟฟ้า</t>
  </si>
  <si>
    <t>เพื่อจ่ายเป็นค่าซ่อมแซม - บำรุงรักษา</t>
  </si>
  <si>
    <t xml:space="preserve">สถานีสูบน้ำด้วยไฟฟ้าบ้านตาล  </t>
  </si>
  <si>
    <t>หน้า 143  ข้อ 31 )</t>
  </si>
  <si>
    <t>บ้านนาหว้า</t>
  </si>
  <si>
    <t>สถานีสูบน้ำด้วยไฟฟ้าบ้านนาหว้า</t>
  </si>
  <si>
    <t>บ้านอูนยางคำ</t>
  </si>
  <si>
    <t>หน้า 142  ข้อ 30 )</t>
  </si>
  <si>
    <t>หน้า 142  ข้อ 29 )</t>
  </si>
  <si>
    <t>วัสดุไฟฟ้าและวิทยุ</t>
  </si>
  <si>
    <t>เพื่อจ่ายเป็นค่าวัสดุไฟฟ้า เช่น หลอดไฟ</t>
  </si>
  <si>
    <t>สายไฟ สตาร์ทเตอร์ โคมไฟถนนฯลฯ</t>
  </si>
  <si>
    <t>ประจำปีงบประมาณ 2562 หน้า  39</t>
  </si>
  <si>
    <t>เพื่อจ่ายเป็นค่าวัสดุเครื่องแต่งกาย</t>
  </si>
  <si>
    <t>สำหรับปฏิบัติงานไฟฟ้า เช่น ถุงมือ</t>
  </si>
  <si>
    <t>ป้องกันไฟฟ้า รองเท้าเซฟตี้ ฯลฯ</t>
  </si>
  <si>
    <t>ประจำปีงบประมาณ 2562 หน้า 40 )</t>
  </si>
  <si>
    <t>งานกำจัดขยะมูลฝอยและสิ่งปฏิกูล</t>
  </si>
  <si>
    <t>เพื่อจ่ายเป็นค่าบำรุงรักษา ซ่อมแซม</t>
  </si>
  <si>
    <t>รายจ่ายเพื่อซ่อมแซมบำรุงรักษาให้</t>
  </si>
  <si>
    <t>ใช้งานได้ตามปกติ กรณีเป็นการจ้าง</t>
  </si>
  <si>
    <t>เหมาทั้งค่าสิ่งของและค่าแรงให้เบิก</t>
  </si>
  <si>
    <t>จากค่าใช้สอย ส่วนกรณีที่ อปท.</t>
  </si>
  <si>
    <t>ดำเนินการซ่อมแซมเองให้ปฏิบัติดังนี้</t>
  </si>
  <si>
    <t>2.ค่าสิ่งของที่ซื้อมาใช้ในการบำรุงรักษาให้จ่ายจ่ากค่าวัสดุ</t>
  </si>
  <si>
    <t>ประจำปีงบประมาณ 2562 หน้า  41)</t>
  </si>
  <si>
    <t>เพื่อจ่ายเป็นค่าจัดซื้อค่าวัสดุยานพาหนะต่าง</t>
  </si>
  <si>
    <t>ตลอดจนอุปกรณ์ อะไหล่ รถขยะ</t>
  </si>
  <si>
    <t>เช่นแบตเตอรี่ หัวเทียน ยางนอก ยางใน</t>
  </si>
  <si>
    <t>กระจก ไส้กรองฯลฯ ในความรับผิด</t>
  </si>
  <si>
    <t>ชอบขององค์การบริหารส่วนตำบล</t>
  </si>
  <si>
    <t>ประจำปีงบประมาณ 2562 หน้า  41 )</t>
  </si>
  <si>
    <t>วัสดุเชื่อเพลิงและหล่อลื่น</t>
  </si>
  <si>
    <t>เพื่อจ่ายเป็นค่าจัดซื้อน้ำมันเชื้อเพลิง</t>
  </si>
  <si>
    <t>ชนิดดีเซล และเบนซิน สำหรับรถขยะ</t>
  </si>
  <si>
    <t>เพื่อจัดซื้อวัสดุสารเคมีกำจัดแมลงวัน</t>
  </si>
  <si>
    <t>ในบ่อขยะ</t>
  </si>
  <si>
    <t>ประจำปีงบประมาณ 2562 หน้า  42 )</t>
  </si>
  <si>
    <t>เพื่อจ่ายเป็นค่าจัดซื้อเครื่องแต่งกาย</t>
  </si>
  <si>
    <t xml:space="preserve">เช่น รองเท้าบูช ถุงมือ </t>
  </si>
  <si>
    <t>หน้ากากป้องกันกลิ่น</t>
  </si>
  <si>
    <t>เพื่อจ่ายเป็นค่าใช้จ่ายในการซ่อมแซม</t>
  </si>
  <si>
    <t>บำรุงรักษาและปรับปรุงครุภัณฑ์</t>
  </si>
  <si>
    <t>เพื่อให้ใช้งานได้เป็นปกติหมายถึง</t>
  </si>
  <si>
    <t>โครงสร้างครุภัณฑ์ขนาดใหญ่ เช่น</t>
  </si>
  <si>
    <t>เครื่องจักรกลและยานพาหนะ</t>
  </si>
  <si>
    <t xml:space="preserve">  </t>
  </si>
  <si>
    <t>แผนงานสร้างความเข้มแข็งให้ชุมชน</t>
  </si>
  <si>
    <t>งานส่งเสริมและสนับสนุนความเข้มแข็งชุมชน</t>
  </si>
  <si>
    <t>โครงการจ้างเหมานักศึกษาทำงานช่วงปิดภาคเรียน</t>
  </si>
  <si>
    <t>และสนับสนุนนักศึกษาทำงานในช่วงปิดภาคเรียน</t>
  </si>
  <si>
    <t>เพื่อเสริมสร้างรายได้และสนับสนุนทุนการศึกษา</t>
  </si>
  <si>
    <t>เพื่อลดรายจ่ายให้กับครอบครัว</t>
  </si>
  <si>
    <t>ประจำปีงบประมาณ 2562 หน้า  43 )</t>
  </si>
  <si>
    <t xml:space="preserve">โครงการกิจกรรมวันผู้สูงอายุ  วันครอบครัว </t>
  </si>
  <si>
    <t>วันสงกรานต์</t>
  </si>
  <si>
    <t>เพื่อจ่ายเป็นค่าตอบแทนในการจ้าง</t>
  </si>
  <si>
    <t>เหมา/นักศึกษาฝึกงานลและจ้างนัก</t>
  </si>
  <si>
    <t>ศึกษาทำงานในช่วงปิดภาคเรียน  เพื่อ</t>
  </si>
  <si>
    <t>เสริมสร้างรายได้และสนับสนุนทุนการ</t>
  </si>
  <si>
    <t>ศึกษาเพื่อลดรายจ่ายให้กับครอบ</t>
  </si>
  <si>
    <t>ครัว</t>
  </si>
  <si>
    <t>เพื่อจ่ายเป็นค่าโครงการพัมนาส่งเสริม</t>
  </si>
  <si>
    <t>สนับสนุนศักยภาพของประชาชน</t>
  </si>
  <si>
    <t>เป็นค่าโครงการพัฒนาส่งเสริมสนับ</t>
  </si>
  <si>
    <t>สนุนศักยภาพของประชาชน  ในการ</t>
  </si>
  <si>
    <t>จัดกิจกรรมวันสงกรานต์วันผู้สูงอายุ)</t>
  </si>
  <si>
    <t>หน้า 158  ข้อ 8 )</t>
  </si>
  <si>
    <t>โครงการจัดกิจกรรมวันเด็กแห่งชาติ  พ.ศ. 2562</t>
  </si>
  <si>
    <t>เพื่อจ่ายเป็นค่าใช้จ่ายโครงการพัฒนาง</t>
  </si>
  <si>
    <t>ส่งเสริมสนับสนุนศักยภาพของประชาชน</t>
  </si>
  <si>
    <t>ในกิจกรรมวันเด็ก</t>
  </si>
  <si>
    <t>หน้า 153  ข้อ 16 )</t>
  </si>
  <si>
    <t>ประจำปีงบประมาณ 2562 หน้า  44 )</t>
  </si>
  <si>
    <t>หน้า   ข้อ  )</t>
  </si>
  <si>
    <t>โครงการอบรมกลุ่มอาชีพผู้สูงอายุหลักสูตรการ</t>
  </si>
  <si>
    <t>ทำลูกประคบ</t>
  </si>
  <si>
    <t>เพื่อเป็นค่าใช้จ่ายในการฝึกอบรม</t>
  </si>
  <si>
    <t>กลุ่มอาชีพผู้สูงอายุในชุมชน</t>
  </si>
  <si>
    <t>โครงการอบรมกลุ่มอาชีพกลุ่มเยาวชน</t>
  </si>
  <si>
    <t>หลักสูตรปูกระเบี้อง</t>
  </si>
  <si>
    <t>กลุ่มอาชีพแก่เด็กและเยาวชน</t>
  </si>
  <si>
    <t>หน้า 144  ข้อ 3 )</t>
  </si>
  <si>
    <t>แผนงานศาสนาวัฒนธรรมและนันทนาการ</t>
  </si>
  <si>
    <t>งานกีฬาและนันทนการ</t>
  </si>
  <si>
    <t>โครการแข่งขันฟุตบอบเยาวชน บั้งไฟคัพ</t>
  </si>
  <si>
    <t>เพื่อจ่ายเป็นค่าใช้จ่ายในการแข่งขัน</t>
  </si>
  <si>
    <t>ฟุตบอลเยาวชนในงานประเพณีบั้งไฟ</t>
  </si>
  <si>
    <t>ตำบลนาหว้า</t>
  </si>
  <si>
    <t>หน้า  158 ข้อ 2 )</t>
  </si>
  <si>
    <t>ประจำปีงบประมาณ 2562 หน้า 45  )</t>
  </si>
  <si>
    <t>โครงการส่งมีนักกีฬาเข้าร่วมโครงการแข่งขันกีฬา</t>
  </si>
  <si>
    <t>ประชาชนสัมพันธ์ระดับอำเภอ  ประจำปี 2562</t>
  </si>
  <si>
    <t>หน้า 156  ข้อ 3 )</t>
  </si>
  <si>
    <t>เพื่อจ่ายเป็นค่าใช้จ่ายในการส่งนักกีฬา</t>
  </si>
  <si>
    <t>เพื่อแข่งขันในการท้องถิ่นสัมพันธ์</t>
  </si>
  <si>
    <t>ระดับอำเภอ</t>
  </si>
  <si>
    <t>จัดซื้อวัสดุกีฬา</t>
  </si>
  <si>
    <t>เพื่อจายเป็นค่าจัดซื้ออุปกรณ์กีฬา</t>
  </si>
  <si>
    <t>สำหรับศูนย์กีฬาตำบลนาหว้า</t>
  </si>
  <si>
    <t>ประชาชนสัมพันธ์ระดับจังหวัด  ประจำปี 2562</t>
  </si>
  <si>
    <t>ประจำปีงบประมาณ 2562 หน้า 44  )</t>
  </si>
  <si>
    <t>ประจำปีงบประมาณ 2562 หน้า 46  )</t>
  </si>
  <si>
    <t>ค่าใช้จ่ายเกี่ยวกับงานพิธีทางศาสนาอื่นๆ</t>
  </si>
  <si>
    <t>งานศาสนาวัฒนธรรมท้องถิ่น</t>
  </si>
  <si>
    <t>โครงการส่งเสริม  สืบสานวัฒนธรรม  ประเพณี</t>
  </si>
  <si>
    <t>บุญเดือนสี่ของดีนาหว้า</t>
  </si>
  <si>
    <t>เพื่อสนับสนุนการดำเนินงานในกิจกรรม</t>
  </si>
  <si>
    <t xml:space="preserve">ประเพณีท้องถิ่นร่วมกับประชาชน  </t>
  </si>
  <si>
    <t>ในชุมชนท้องถิ่น  โดยบูรณาการร่วม</t>
  </si>
  <si>
    <t>กับหน่วยงานอื่นในงานบุญเดือนสี่</t>
  </si>
  <si>
    <t>ของดีนาหว้า</t>
  </si>
  <si>
    <t>หน้า 155  ข้อ 5 )</t>
  </si>
  <si>
    <t>ประจำปีงบประมาณ 2562 หน้า 47</t>
  </si>
  <si>
    <t>โครงการส่งเสริมคุณธรรมจริยธรรม  ตำบลนาหว้า</t>
  </si>
  <si>
    <t>และโครงการบูรณาการร่วมกับอำเภอในโครง</t>
  </si>
  <si>
    <t>การธรรมะสัญจร</t>
  </si>
  <si>
    <t>ส่งเสริมคุณธรรมจริยธรรมของ อบต.</t>
  </si>
  <si>
    <t>ให้แก่ผู้บริหาร  พนักงานเจ้าหน้าที่</t>
  </si>
  <si>
    <t>ร่วมกับประชน โรงเรียน  ผู้นำชุมชน</t>
  </si>
  <si>
    <t>ในเขตตำบล  พนักงานเจ้าหน้าที่ร่วม</t>
  </si>
  <si>
    <t>กับหน่วยงานอื่นในโครงการธรรมะ</t>
  </si>
  <si>
    <t>สัญจร</t>
  </si>
  <si>
    <t>หน้า 157  ข้อ 6 )</t>
  </si>
  <si>
    <t>โครงการอนุรักษ์ สืบสาน วัฒนธรรมประเพณี</t>
  </si>
  <si>
    <t>"บุญบั้งไฟ"</t>
  </si>
  <si>
    <t>โครงการอนุรักษ์สืบสาน วัฒนธรรม</t>
  </si>
  <si>
    <t>ประเพณี "บุญบั้งไฟ"</t>
  </si>
  <si>
    <t>หน้า 157  ข้อ 7 )</t>
  </si>
  <si>
    <t>เงินอุดหนุนสภาวัฒนธรรมตำบลนาหว้า</t>
  </si>
  <si>
    <t>เพื่อสนับสนุนกิจกรรมประเพณีต่างๆเช่น</t>
  </si>
  <si>
    <t>1. บุญประจำปี บุญบั้งไฟบ้านตาล</t>
  </si>
  <si>
    <t>2. บุญประจำปีวัดป่าตาลใหญ่</t>
  </si>
  <si>
    <t>3. บุญประจำปีวัดแสงอุทัยพัฒนา</t>
  </si>
  <si>
    <t>4. บุญประจำปีวัดโพธิ์ชัย</t>
  </si>
  <si>
    <t>5. บุญประจำปีวัดสว่างอารมณ์</t>
  </si>
  <si>
    <t>6.บุญประจำปีวัดป่าโนนรัง</t>
  </si>
  <si>
    <t>7. บุญประจำปีวัดบ้านนาพระ</t>
  </si>
  <si>
    <t>8. บุญประจำปีวัดโนนห้วยแคน</t>
  </si>
  <si>
    <t>9. บุญประจำสำนักสงฆ์สิทธิวานาราม</t>
  </si>
  <si>
    <t>หน้า 200  ข้อ 2 )</t>
  </si>
  <si>
    <t>ประจำปีงบประมาณ 2562 หน้า 48</t>
  </si>
  <si>
    <t>เงินอุดหนุนสภาวัฒนธรรมอำเภอนาหว้า</t>
  </si>
  <si>
    <t>เพื่อจ่ายเป็นค่าใช้จ่ายในการจัดทำ</t>
  </si>
  <si>
    <t>เรือไฟตามงานประเพณีท้องถิ่น</t>
  </si>
  <si>
    <t>จังหวัดนครพนม  ประจำปี 2562</t>
  </si>
  <si>
    <t>หน้า 200  ข้อ 1 )</t>
  </si>
  <si>
    <t>ประชาสัมพันธ์ในการคัดแยกขยะ</t>
  </si>
  <si>
    <t>ประจำปี 2562 หน้า  49)</t>
  </si>
  <si>
    <t>ไปราชการ ค่าเบี้ยเลี้ยง ค่าพาหนะ</t>
  </si>
  <si>
    <t>ค่าลงทะเบียน  และค่าใช้จ่ายอื่นๆ</t>
  </si>
  <si>
    <t>ในการเดินทางไปราชการหรือ อบรม</t>
  </si>
  <si>
    <t>สัมมนาของพนักงานส่วนตำบลและ</t>
  </si>
  <si>
    <t>พนักงานจ้าง</t>
  </si>
  <si>
    <t>เพื่อจ่ายเป็นค่าใช้จ่ายในการบำรุงรักษา</t>
  </si>
  <si>
    <t>หรือซ่อมแซมเพื่อให้ใช้งานได้ตาม</t>
  </si>
  <si>
    <t>ปกติ เช่นกรณีจ้างเหมาทั้งค่าแรงและ</t>
  </si>
  <si>
    <t>ค่าสิ่งของ หรือกรณีที่ อบต.ซ่อมเอง</t>
  </si>
  <si>
    <t>โดยจ่ายเป็นค่าแรงบุคคลภายนอก</t>
  </si>
  <si>
    <t>ในส่วนค่าวัสดุ เบิกจ่ายจากค่าวัสดุ</t>
  </si>
  <si>
    <t>ค่าวัสดุ</t>
  </si>
  <si>
    <t>ประเภทเครื่องเขียน  แบบ ดินสอ</t>
  </si>
  <si>
    <t>และวัสดุสำนักงานอื่นๆ</t>
  </si>
  <si>
    <t>วัสดุก่อสร้าง</t>
  </si>
  <si>
    <t>เพื่อจ่ายเป็นค่าวัสดุก่อสร้าง เช่น</t>
  </si>
  <si>
    <t>ปูน หิน ทราย ไม้ เหล็ก ยางแอสฟัสท์</t>
  </si>
  <si>
    <t>สำเร็จรูปบรรจุถุง</t>
  </si>
  <si>
    <t>เพื่อจายเป็นค่าวัสุดคอมพิวเตอร์</t>
  </si>
  <si>
    <t>เช่น อุปกรณ์บันทึกข้อมูล แผ่นกรองแสง</t>
  </si>
  <si>
    <t>หมึกปริ้นเตอร์ แผ่น CD-R ฯลฯ ที่</t>
  </si>
  <si>
    <t>เป็นอุปกรณ์เกี่ยวข้อง</t>
  </si>
  <si>
    <t>ค่าครุภัณฑ์</t>
  </si>
  <si>
    <t>ค่าจัดซื้อคอมพิวเตอร์ตั้งโต๊ะ</t>
  </si>
  <si>
    <t>เพื่อจ่ายเป็นค่าจัดซื้อคอมพิวเตอร์</t>
  </si>
  <si>
    <t>สำหรับประมวลผลกลาง (CPU)</t>
  </si>
  <si>
    <t>ไม่น้อยกว่าว 4 Core หน่วยความจำ</t>
  </si>
  <si>
    <t>ไม่น้อยกว่า 8 จอ Gb จอภาพ 19 นิ้ว</t>
  </si>
  <si>
    <t>จำนวน 1 เครื่อง (งานแผนที่ภาษี</t>
  </si>
  <si>
    <t>และผังเมือง)</t>
  </si>
  <si>
    <t>ค่าจัดซื้อเครื่องตัดหญ้า</t>
  </si>
  <si>
    <t>เพื่อจ่ายเป็นค่าจัดซื้อเครื่องตัดหญ้า</t>
  </si>
  <si>
    <t>แบบข้ออ่อน จำนวน 1 เครื่อง</t>
  </si>
  <si>
    <t>หน้า -  ข้อ -)</t>
  </si>
  <si>
    <t>ประจำปี 2562 หน้า  56)</t>
  </si>
  <si>
    <t>แผนงานงบกลาง</t>
  </si>
  <si>
    <t>งบกลาง</t>
  </si>
  <si>
    <t>เงินสมทบกองทุนประกันสังคม</t>
  </si>
  <si>
    <t>เพื่อจ่ายเป็นเงินสมทบกองทุนประกัน</t>
  </si>
  <si>
    <t>สังคมสำหรับพนักงานจ้าง และผู้</t>
  </si>
  <si>
    <t>ประกันตนในอัตรร้อยละ 5 ของค่าจ้าง</t>
  </si>
  <si>
    <t>เบี้ยยังชีพผู้สูงอายุ</t>
  </si>
  <si>
    <t>หน้า 166  ข้อ 1)</t>
  </si>
  <si>
    <t>เพื่อเป็นการส่งเสริมและสนับสนุน</t>
  </si>
  <si>
    <t>การพัมนาคุณภาพชีวิตคนชรา</t>
  </si>
  <si>
    <t>เบี้ยยังชีพคนพิการ</t>
  </si>
  <si>
    <t>การพัฒนาคุณภาพชีวิตคนพิการ</t>
  </si>
  <si>
    <t>หน้า 166  ข้อ 2)</t>
  </si>
  <si>
    <t>เบี้ยยังชีพผู้ป่วยเอดส์</t>
  </si>
  <si>
    <t>เพื่อจ่ายเป็นค่าสงเคราะห์เบี้ยยังชีพ</t>
  </si>
  <si>
    <t xml:space="preserve">ผู้ติดเชื้อเอดส์ตั้งไว้  จำนวน  11  คน  </t>
  </si>
  <si>
    <t>คนละ 500  บาท  ต่อ 12 เดือน</t>
  </si>
  <si>
    <t>หน้า 166  ข้อ 3)</t>
  </si>
  <si>
    <t>สำรองจ่าย</t>
  </si>
  <si>
    <t>เพื่อจ่ายเป็นค่าใช้จ่ายในกรณีฉุกเฉิน</t>
  </si>
  <si>
    <t>จำเป็นเร่งด่วนซึ่งไม่สามารถคดการณ์</t>
  </si>
  <si>
    <t>ได้ล่วงหน้า ได้เช่น การเกิดสาธารณภัย</t>
  </si>
  <si>
    <t>หรือกรณีที่มีความจำเป็นเร่งด่วน</t>
  </si>
  <si>
    <t>ต้องจ่ายเหนือจากที่งบประมาณที่</t>
  </si>
  <si>
    <t>ตั้งไว้หรือป้องกันและบรรเทา</t>
  </si>
  <si>
    <t>ความเดือดร้อน ให้แก่ประชาชนหรือ</t>
  </si>
  <si>
    <t>ในกรณีที่มีหนังสือสั่งการให้เบิกจ่าย</t>
  </si>
  <si>
    <t>จากเงินประเภทนี้  ตามนโยบายจังหวัด</t>
  </si>
  <si>
    <t>ที่ให อปท.ดำเนินการ</t>
  </si>
  <si>
    <t>รายจ่ายตามข้อผูกพัน</t>
  </si>
  <si>
    <t>เงินสมทบกองทุนหลักประกันสุขภาพระดับ</t>
  </si>
  <si>
    <t>ท้องถิ่นองค์การบริหารส่วนตำบลนาหว้า</t>
  </si>
  <si>
    <t>ประจำปี 2562 หน้า  57)</t>
  </si>
  <si>
    <t>เพื่อจ่ายเป็นเงินสมทบกองทุนหลัก</t>
  </si>
  <si>
    <t xml:space="preserve">ประกันสุขภาพระดับท้องถิ่น </t>
  </si>
  <si>
    <t>เงินสมทบกองทุนบำเหน็จบำนาญข้าราขการ</t>
  </si>
  <si>
    <t>ส่วนท้องถิ่น (กบ.ท)</t>
  </si>
  <si>
    <t>ประกันสุขภาพระดับท้องถิ่น โดย</t>
  </si>
  <si>
    <t xml:space="preserve">ถือปฏิบัติตามหนังสือกระทรวงมหาดไทย  </t>
  </si>
  <si>
    <t>โดยให้องค์การบริหารส่วนตำบลตั้ง</t>
  </si>
  <si>
    <t>จ่ายในอัตราร้อยละ 1 ของงบประมาณ</t>
  </si>
  <si>
    <t>การรายรับตามข้อบัญญัติงบประมาณ</t>
  </si>
  <si>
    <t>รายจ่ายประจำปี และมิให้นำรายจ่าย</t>
  </si>
  <si>
    <t>ประเภทพันธบัตรเงินกู้ เงินที่มีผู้อุทิศ</t>
  </si>
  <si>
    <t>ให้และเงินอุดหนุนมาตั้งไว้คำนวนปฏิบัติ</t>
  </si>
  <si>
    <t>ตามหนังสือสั่งการ</t>
  </si>
  <si>
    <t>ค่าน้ำประปา ค่าน้ำบาดาล</t>
  </si>
  <si>
    <t>แผนงานการเกษตร</t>
  </si>
  <si>
    <t>กระดาษ  แฟ้ม  ปากกา  ดินสอ</t>
  </si>
  <si>
    <t>เข็มขัดชุดดับเพลิง ถุงมือรองเท้าผ้าคลุม</t>
  </si>
  <si>
    <t>7. ยุทธศาสตร์ด้านการเมืองการปกครอง  การบริหารจัดการองค์กร  และการมีส่วนร่วมของประชาชน</t>
  </si>
  <si>
    <t>เพื่อจ่ายเป็นค่าจัดซื้ออุปกรณ์กีฬา</t>
  </si>
  <si>
    <t>แผนการดำเนินงาน ประจำปีงบประมาณ พ.ศ.๒๕62</t>
  </si>
  <si>
    <t>งานบริหารงานทั่วไป</t>
  </si>
  <si>
    <t>งานป้องกันภัยฝ่ายพลเรือนและระงับอัคคีภัย</t>
  </si>
  <si>
    <t>6 ยุทธศาสตร์ด้านการรักษาความสงบเรียบร้อย  การจัดระเบียบสังคม  ความปลอดภัยในชีวิตและทรัพย์สินของประชาชน</t>
  </si>
  <si>
    <t>1.  ยุทธศาสตร์ด้านโครงสร้างพื้นฐานสาธารณูโภคและแหล่งน้ำ</t>
  </si>
  <si>
    <t>เพื่อจ่ายเป็นค่าจ้างเหมาให้ผู้รับจ้าง</t>
  </si>
  <si>
    <t>ทำการอย่างใดอย่างหนึ่ง เช่นจ้าง</t>
  </si>
  <si>
    <t>เหมาเก็บขยะฯลฯตามภารกิจ อบต.</t>
  </si>
  <si>
    <t>5  ยุทธศาสตร์ด้านทรัพยากรธรรมชาติและสิ่งแวดล้อม</t>
  </si>
  <si>
    <t>2  ยุทธศาสตร์ด้านเศรษฐกิจและส่งเสริมตามปรัชญาเศรษฐกิจพอเพียง</t>
  </si>
  <si>
    <t>7 ยุทธศาสตร์ด้านการเมือง การปกครอง การบริหารจัดการองค์กรและการมีส่วนร่วมของประชาชน</t>
  </si>
  <si>
    <t>แผนงานบริหารงานทั่วไป</t>
  </si>
  <si>
    <t>แผนงานสาธารณะสุข</t>
  </si>
  <si>
    <t>แผนงงานสังคมสงเคราะห์</t>
  </si>
  <si>
    <t>แผนงานศาสนาและวํฒนธรรม</t>
  </si>
  <si>
    <t>แผนงานอุตฯ</t>
  </si>
  <si>
    <t>6.  ยุทธศาสตร์ด้านการรักษาความสงบเรียบร้อยและการจัดระเบียสังคม  ความปลอดภัย</t>
  </si>
  <si>
    <t>3.2   แผนงานศาสนาวัฒนธรรมและนันทนาการ</t>
  </si>
  <si>
    <t>4.  ยุทธศาสตร์ด้านการพัฒนาสุขภาพอนามัยและสังคมสงเคราะห์</t>
  </si>
  <si>
    <t>6. ยุทธศาสตร์ด้านการรักษาความสงบเรียบร้อย  การจัดระเบียบสังคม ความปลอดภัยในชีวิตและทรัพย์สิน</t>
  </si>
  <si>
    <t>3.1  แผนงานการศึกษา</t>
  </si>
  <si>
    <t>4.2 แผนงานสังคมสงเคราะห์</t>
  </si>
  <si>
    <t>4  ยุทธศาสตร์ด้านการพัฒนาสุขภาพอนามัยและสังคมสงเคราะห์</t>
  </si>
  <si>
    <t>สำปลัด,กองคลัง</t>
  </si>
  <si>
    <t>3.3  แผนงานสร้างความเข้มแข็งให้ชุมชน</t>
  </si>
  <si>
    <t>5.1 แผนงานการเกษตร</t>
  </si>
  <si>
    <t>บัญชีจำนวนโครงการพัฒนาท้องถิ่น  กิจกรรมและงบประมาณ</t>
  </si>
  <si>
    <t>7. ยุทธศาสตร์ด้านการเมือง การปกครอง การบริหารจัดการองค์กรและการมีส่วนร่วมของประชาชน</t>
  </si>
  <si>
    <t>แ+9878</t>
  </si>
  <si>
    <t xml:space="preserve">ค่าเครื่องแบบนักเรียน </t>
  </si>
  <si>
    <t>1.2   แผนงานอุตสาหกรรมและการโยธา</t>
  </si>
  <si>
    <t>1.1  แผนเคหะและชุมชน</t>
  </si>
  <si>
    <t>ก.  ยุทธศาสตร์จังหวัดนครพนม  ยุทธศาสตร์ที่ 1  ด้านการค้าและการลงทุน</t>
  </si>
  <si>
    <t>ก.  ยุทธศาสตร์จังหวัดนครพนม  ยุทธศาสตร์ที่ 5  ด้านการพัฒนาสังคมและคุณภาพเพื่อสร้างความสุขอย่างยั่งยืน</t>
  </si>
  <si>
    <t>4.3  แผนงานงบกลาง</t>
  </si>
  <si>
    <t>5.2  แผนงานเคหะและชุมชน</t>
  </si>
  <si>
    <t>กองช่าง  สำนักปลัด</t>
  </si>
  <si>
    <t>5.3  แผนงานอุตสาหกรรมและการโยธา</t>
  </si>
  <si>
    <t>6.1  แผนงานการรักษาความสงบภายใน</t>
  </si>
  <si>
    <t>6. ยุทธศาสตร์ด้านการรักษาความสงบเรียบร้อย  การจัดระเบียบสังคม  ความปลอดภัยในชีวิตและทรัพย์สินของประชาชน</t>
  </si>
  <si>
    <t>6.2  แผนงานบริหารงานทั่วไป</t>
  </si>
  <si>
    <t>1.  แผนงานรักษาความสงบภายใน</t>
  </si>
  <si>
    <t>2.  แผนงานบริหารงานทั่วไป</t>
  </si>
  <si>
    <t>7.2 แผนงานรักษาความสงบภายใน</t>
  </si>
  <si>
    <t>7.3  แผนงานการศึกษา</t>
  </si>
  <si>
    <t xml:space="preserve">กองช่าง  </t>
  </si>
  <si>
    <t>7.4  แผนงานสังคมสงเคราะห์</t>
  </si>
  <si>
    <t>7.5  แผนงานอุตสาหกรรมและการโยธา</t>
  </si>
  <si>
    <t>7.6  แผนงานงบกลาง</t>
  </si>
  <si>
    <t>6.3  แผนงานงบกลาง</t>
  </si>
  <si>
    <t>พ.ศ. 2562</t>
  </si>
  <si>
    <t>พ.ศ.  2563</t>
  </si>
  <si>
    <t>บริหารส่วนตำบลนาหว้า</t>
  </si>
  <si>
    <t>ที่ทำการ</t>
  </si>
  <si>
    <t>จัดทำป้ายประชาสัมพันธ์ต่างๆ</t>
  </si>
  <si>
    <t>แผ่นพับ,โปสเตอร์หรือสื่อ</t>
  </si>
  <si>
    <t>ค่าจ้างในการรังวัดแนวเขตที่สาธารณะ</t>
  </si>
  <si>
    <t>ประโยชน์</t>
  </si>
  <si>
    <t>รังวัดที่สาธารณะประโยชน์</t>
  </si>
  <si>
    <t xml:space="preserve">ในเขตรับผิดชอบของ </t>
  </si>
  <si>
    <t>บุคคล</t>
  </si>
  <si>
    <t>โครงการกิจกรรมรณรงค์เผยแพร่ประชาสัมพันธ์</t>
  </si>
  <si>
    <t>เพื่อจ่ายเป็นค่าไฟฟ้าที่ทำการ อบต.นาหว้า</t>
  </si>
  <si>
    <t>และอาคารต่างๆ ที่อยู่ในที่ควบคุมรับผิดชอบ</t>
  </si>
  <si>
    <t>อุดหนุนที่ทำการปกครองอำเภอนาหว้า</t>
  </si>
  <si>
    <t>เพื่อจ่ายเป็นค่าจ้างเหมาบริการ</t>
  </si>
  <si>
    <t>ไปราชการในการฝึกอบรม</t>
  </si>
  <si>
    <t>ของ อบต.ให้แก่พนักงาน  ลูกจ้าง อบต.นาหว้า</t>
  </si>
  <si>
    <t xml:space="preserve">เพื่อให้ใช้งานได้ตามปกติ </t>
  </si>
  <si>
    <t>งานป้องกัน</t>
  </si>
  <si>
    <t>เพื่อใช้จ่ายในการเดินทางไปราชการ</t>
  </si>
  <si>
    <t>สำนักงานปลัด</t>
  </si>
  <si>
    <t>เพื่อจ่ายเป็นค่าวัสดุสำนักงาน</t>
  </si>
  <si>
    <t>เช่น กระดาษ แฟ้ม ปากกา</t>
  </si>
  <si>
    <t>วัสดุอื่น</t>
  </si>
  <si>
    <t>เพื่อจ่ายเป็นค่าใช้จ่ายในการ</t>
  </si>
  <si>
    <t>งานบริหารทั่วไปเกี่ยวกับอุตสาหกรรมและการโยธา</t>
  </si>
  <si>
    <t>สังคมสำหรับพนักงานจ้าง</t>
  </si>
  <si>
    <t>และผู้ประกันตยในอัตราร้อยละ</t>
  </si>
  <si>
    <t>5 ของค่าจ้าง</t>
  </si>
  <si>
    <t>และเผยแพร่ประชาสัมพันธ์ต่างๆ</t>
  </si>
  <si>
    <t>โครงการพัฒนาคุณภาพชีวิตผู้ด้อยโอกาสและ</t>
  </si>
  <si>
    <t>ครอบครัวผู้มีรายได้น้อย (ศูนย์ช่วยเหลือประชาชน)</t>
  </si>
  <si>
    <t xml:space="preserve">องค์การบริหารส่วนตำบลนาหว้า </t>
  </si>
  <si>
    <t>โครงการขุดลอกห้วยแกตอนล่าง หมู่ที่8</t>
  </si>
  <si>
    <t>ขุดลอกห้วยแกตอนล่าง</t>
  </si>
  <si>
    <t>เพื่อจ่ายเป็นค่าเหมาบริการ</t>
  </si>
  <si>
    <t>ฝั่งกลบขยะ จ้างเหมาเก็บขยะ</t>
  </si>
  <si>
    <t>จ้างเหมาฝังกลบขยะ ฯลฯ</t>
  </si>
  <si>
    <t>ขององค์การบริหารส่วนตำบล</t>
  </si>
  <si>
    <t>สำหรับรถน้ำ รถดับเพลิงและเลื่อยยนต์</t>
  </si>
  <si>
    <t>และซ่อมดครงสร้างยานพาหนะ</t>
  </si>
  <si>
    <t>ไม่รวมถึงค่าซ่อมบำรุงตามปกติ</t>
  </si>
  <si>
    <t>หรือค่าซ่อมกลาง</t>
  </si>
  <si>
    <t>ประจำปีงบประมาณ 2563 หน้า   )</t>
  </si>
  <si>
    <t>ค่าสำรวจข้อมูลจำนวนสัตว์และขึ้นทะเบียนสัตว์</t>
  </si>
  <si>
    <t>โรคพิษสุนัขบ้า</t>
  </si>
  <si>
    <t>เพื่อจ่ายเป็นค่าช่วยเหลือ</t>
  </si>
  <si>
    <t>ผู้ด้อยดอกาส และครอบครัว</t>
  </si>
  <si>
    <t>ผู้มีรายได้น้อย (ศูนย์ช่วยเหลือประชาชน)</t>
  </si>
  <si>
    <t>และสิ่งก่อสร้าง</t>
  </si>
  <si>
    <t>ประจำปี 2563 หน้า  130)</t>
  </si>
  <si>
    <t>ให้กับผู้รับจ้างทำการอย่างใดอย่างหนึ่ง</t>
  </si>
  <si>
    <t>ซึ่งมิใช่การดัดแปลงต่อเติม ครุภัณฑ์</t>
  </si>
  <si>
    <t>ประจำปี 2563 หน้า 162)</t>
  </si>
  <si>
    <t>หน้า  115 ข้อ 1  )</t>
  </si>
  <si>
    <t xml:space="preserve">ประจำปีงบประมาณ 2563 หน้า 135  </t>
  </si>
  <si>
    <t>หน้า 121  ข้อ 6 )</t>
  </si>
  <si>
    <t>หน้า 118 ข้อ 1-4 )</t>
  </si>
  <si>
    <t>หน้า 119 ข้อ 5-6 )</t>
  </si>
  <si>
    <t>หน้า 119  ข้อ 7 )</t>
  </si>
  <si>
    <t>ประจำปีงบประมาณ 2563 หน้า 100)</t>
  </si>
  <si>
    <t>โครงการสัตว์ปลอดโรค คนปลอดภัย จากโรคพิษสุนัขบ้า</t>
  </si>
  <si>
    <t>เพื่อจ่ายเป็นค่าจัดซื้อน้ำมัน</t>
  </si>
  <si>
    <t>ดีเซลและเบนซินใช้ผสม</t>
  </si>
  <si>
    <t>สารเคมีพ่นหมอกควัน</t>
  </si>
  <si>
    <t>และเติมเครื่องพ่นหมอกควัน</t>
  </si>
  <si>
    <t>เพื่อใช้พ่นหมอกควัน</t>
  </si>
  <si>
    <t>ป้องกันยุงลาย</t>
  </si>
  <si>
    <t>หน้า 126  ข้อ 1 )</t>
  </si>
  <si>
    <t>ประจำปีงบประมาณ 2563 หน้า 115)</t>
  </si>
  <si>
    <t>หน้า 131  ข้อ 2)</t>
  </si>
  <si>
    <t>หน้า 131  ข้อ 1)</t>
  </si>
  <si>
    <t>ประจำปีงบประมาณ 2563 หน้า 68)</t>
  </si>
  <si>
    <t>ประจำปีงบประมาณ 2563 หน้า 71)</t>
  </si>
  <si>
    <t>ประจำปีงบประมาณ 2563 หน้า 72  )</t>
  </si>
  <si>
    <t>ประจำปีงบประมาณ 2563 หน้า 83)</t>
  </si>
  <si>
    <t>ประจำปีงบประมาณ 2563 หน้า 67)</t>
  </si>
  <si>
    <t>ประจำปีงบประมาณ 2563 หน้า 64)</t>
  </si>
  <si>
    <t>ดำเนินโครงการ</t>
  </si>
  <si>
    <t>ข้อบัญญัติงบประมาณรายจ่าย</t>
  </si>
  <si>
    <t>ฉีดวัคซีนป้องกันโรคพิษ</t>
  </si>
  <si>
    <t>สุนัขบ้า ทำหมันสุนัขและแมว</t>
  </si>
  <si>
    <t>ประจำปีงบประมาณ 2563 หน้า 92)</t>
  </si>
  <si>
    <t>ที่จ่ายให้แก่เอกชนนิติบุคล</t>
  </si>
  <si>
    <t>ค่าออกแบบ ค่าควบคุมที่จ่ายให้แก่เอกชน</t>
  </si>
  <si>
    <t>งานบริหารทั่วไปเกี่ยวกับสังคมสงเคราะห์</t>
  </si>
  <si>
    <t xml:space="preserve">โครงการกิจกรรม </t>
  </si>
  <si>
    <t>ครุภัณฑ์สำนักงาน</t>
  </si>
  <si>
    <t>แผนบริหารงานคลัง</t>
  </si>
  <si>
    <t>3.1  แผนงานศาสนาและวัฒนธรรม</t>
  </si>
  <si>
    <t>5.2  แผนงานการเกษตร</t>
  </si>
  <si>
    <t>โครงการสมุดความดีพนักงานจ้าง</t>
  </si>
  <si>
    <t>โครงการฝึกอบรมคุณธรรมและจริยธรรมใน</t>
  </si>
  <si>
    <t>การป้องกันการทุจิต</t>
  </si>
  <si>
    <t>มาตรการส่งเสริมการปฏิบัติงานตามประมวล</t>
  </si>
  <si>
    <t>จริยธรรมขององค์การบริหารส่วนตำบลนาหว้า</t>
  </si>
  <si>
    <t>มาตรการเสริมสร้างองค์ความรู้ด้านการต่อต้าน</t>
  </si>
  <si>
    <t>การทุจริต</t>
  </si>
  <si>
    <t>กิจกรรมให้ความรู้ เรื่องผลประโยชน์ทับซ้อน</t>
  </si>
  <si>
    <t>ให้กับพนักงานส่วนตำบลและพนักงานจ้าง</t>
  </si>
  <si>
    <t>มาตรการจัดทำคู่มือการป้องกันผลประโยชน์</t>
  </si>
  <si>
    <t>ทับซ้อน</t>
  </si>
  <si>
    <t>มาตรการปลูกฝังองค์ความรู้ให้มีความเข้าใจ</t>
  </si>
  <si>
    <r>
      <t xml:space="preserve">เกี่ยวกับ </t>
    </r>
    <r>
      <rPr>
        <b/>
        <sz val="16"/>
        <color indexed="8"/>
        <rFont val="TH SarabunIT๙"/>
        <family val="2"/>
      </rPr>
      <t>Conflict of Interest</t>
    </r>
  </si>
  <si>
    <t>โครงการอนุรักษ์ธรรมชาติและสิ่งแวดล้อม</t>
  </si>
  <si>
    <t>โครงการส่งเสริม อนุรักษ์ ฟื้นฟู ทรัพยากรธรรม</t>
  </si>
  <si>
    <t>และสิ่งแวดล้อม แหล่งท่องเที่ยว พัฒนา และปรับปรุง</t>
  </si>
  <si>
    <t>และปรับปรุงภูมิทัศน์ในชุมชน</t>
  </si>
  <si>
    <t>โครงการสร้างอาชีพ สร้างรายได้ตามแนวทาง</t>
  </si>
  <si>
    <t>เศรษฐกิจพอเพียง</t>
  </si>
  <si>
    <t>โครงการรณรงค์รักษาสิ่งแวดล้อม ร่วมลดขยะ</t>
  </si>
  <si>
    <t>และสิ่งปฏิกูลในชุมชน</t>
  </si>
  <si>
    <t>โครงการพาผู้สูงอายุท่องธรรม</t>
  </si>
  <si>
    <t>โครงการการประกวดคำขวัญต่อต้านการทุจริต</t>
  </si>
  <si>
    <t>โครงการก่อสร้างภูมิคุ้มกันทางสังคมให้เด็ก</t>
  </si>
  <si>
    <t>และเยาวชนองค์การบริหารส่วนตำบลนาหว้า</t>
  </si>
  <si>
    <t>(กิจกรรม โตไปไม่โกง)</t>
  </si>
  <si>
    <t>กิจกรรมประกาศเจตจำนงต่อต้านการทุจริต</t>
  </si>
  <si>
    <t>ของผู้บริหารองค์กรปกครองส่วนท้องถิ่น</t>
  </si>
  <si>
    <t>มาตรการสร้างความโปร่งใสในการบริหารงาน</t>
  </si>
  <si>
    <t>มาตรการออกคำสั่งมอบหมายของนายกองค์การ</t>
  </si>
  <si>
    <t>บริหารส่วนตำบล ปลัดองค์การบริหารส่วนตำบล</t>
  </si>
  <si>
    <t>มาตรการกิจกรรม สร้างความโปร่งใสในการ</t>
  </si>
  <si>
    <t>พิจารณาเลื่อนขั้นเงินเดือน</t>
  </si>
  <si>
    <t>กิจกรรมควบคุมการเบิกจ่ายเงินตามข้อบัญญัติ</t>
  </si>
  <si>
    <t>งบประมาณรายจ่ายประจำปี</t>
  </si>
  <si>
    <t>กิจกรรมการพัฒนาแผนและกระบวนการจัดหา</t>
  </si>
  <si>
    <t>พัสดุ</t>
  </si>
  <si>
    <t>กิจกรรมสร้างความโปร่งใสในการใช้เงินงบประมาณ</t>
  </si>
  <si>
    <t>โครงการเผยแพร่ข้อมูลข่าวสารด้านการ</t>
  </si>
  <si>
    <t>จัดซื้อ-จัดจ้าง</t>
  </si>
  <si>
    <t>โครงการจ้างสำรวจความพึงพอใจของผู้รับบริการ</t>
  </si>
  <si>
    <t>กิจกรรมในการใช้บัตรคิวในการติดต่อราชการ</t>
  </si>
  <si>
    <t>มาตรการยกระดับคุณภาพการบริการประชาชน</t>
  </si>
  <si>
    <t>กิจกรรมการลดขั้นตอนและการปฏิบัติงาน</t>
  </si>
  <si>
    <t>มาตรการ การมอบอำนาจอนุมัติ อนุญาต</t>
  </si>
  <si>
    <t>สั่งการ เพื่อลดขั้นตอนการปฏิบัติราชการ</t>
  </si>
  <si>
    <t>มาตรการมอบอำนาจของนายกองค์การบริหาร</t>
  </si>
  <si>
    <t>ส่วนตำบล</t>
  </si>
  <si>
    <t>โครงการพ่อแม่ดีเด่น (สปสช.)</t>
  </si>
  <si>
    <t>กิจกรรมการมอบประกาศเกียรติคุณแก่สตรีดีเด่น</t>
  </si>
  <si>
    <t>โครงการยกย่องเชิดชูเกียรติหน่วยงาน/บุคล</t>
  </si>
  <si>
    <t>ที่ประพฤติปฏิบัติตนให้เป็นที่ประจักษ์</t>
  </si>
  <si>
    <t>กิจกรรมการมอบประกาศเกียรติคุณแก่</t>
  </si>
  <si>
    <t>คณะกรรมการชุมชน</t>
  </si>
  <si>
    <t>กิจกรรมการยกย่องเชิดชูเกียรติแก่บุคคลหน่วยงาน</t>
  </si>
  <si>
    <t>องค์กรดีเด่น ผู้ทำคุณประโยชน์ หรือเข้าร่วม</t>
  </si>
  <si>
    <t>ในกิจกรรมขององค์การบริหารส่วนตำบลนาหว้า</t>
  </si>
  <si>
    <t>กิจกรรมเชิดชูเกียรติประชาชนผู้มีจิตสาธารณะ</t>
  </si>
  <si>
    <t>กิจกรรมเชิดชูเกียรติประชาชนผู้ปฏิบัติตาม</t>
  </si>
  <si>
    <t>ปรัชญาเศรษฐกิจพอเพียง</t>
  </si>
  <si>
    <t>มาตรการจัดทำข้อตกลงการปฏิบัติราชการ</t>
  </si>
  <si>
    <t>กิจกรรมการจัดทำข้อตกลงการปฏิบัติราชการ</t>
  </si>
  <si>
    <t>ขององค์การบริหารส่วนตำบลนาหว้า</t>
  </si>
  <si>
    <t>กิจกรรมให้ความร่วมมือกับหน่วยตรวจสอบที่</t>
  </si>
  <si>
    <t>ได้ดำเนินการตามอำนาจหน้าที่ เพื่อการตรวจสอบ</t>
  </si>
  <si>
    <t>ควบคุม ดูแล การปฏิบัติราชการขององค์การ</t>
  </si>
  <si>
    <t>มาตรการให้ความร่วมมือกับหน่วยตรวจสอบ</t>
  </si>
  <si>
    <t>ทั้งภาครัฐและองค์กรอิสระ</t>
  </si>
  <si>
    <t>มาตรการ แต่งตั้งผู้รับผิดชอบเกี่ยวกับเรื่อง</t>
  </si>
  <si>
    <t>ร้องเรียน</t>
  </si>
  <si>
    <t>มาตรการดำเนินการเกี่ยวกับเรื่องร้องเรียนกรณี</t>
  </si>
  <si>
    <t>มีบุคคลภายนอกหรือประชาชนกล่าวหาเจ้าหน้าที่</t>
  </si>
  <si>
    <t>ขององค์การบริหารส่วนตำบลนาหว้า ว่าทุจริต</t>
  </si>
  <si>
    <t>และปฏิบัติราชการอำนาจหน้าที่โดยมิชอบ</t>
  </si>
  <si>
    <t>กิจกรรมการออกระเบียบจัดตั้งศูนย์ข้อมูล</t>
  </si>
  <si>
    <t>ข่าวสารขององค์การบริหารส่วนตำบลนาหว้า</t>
  </si>
  <si>
    <t>กิจกรรมอบรมให้ความรู้ตาม พ.ร.บ.ข้อมูลข่าวสาร</t>
  </si>
  <si>
    <t>ของราชการ พ.ศ. 2540</t>
  </si>
  <si>
    <t>มาตรการเผยแพร่ข้อมูลข่าวสารที่สำคัญและ</t>
  </si>
  <si>
    <t>หลากหลาย</t>
  </si>
  <si>
    <t xml:space="preserve">กิจกรรมเผยแพร่ข้อมูลข่าวสารด้านการเงิน </t>
  </si>
  <si>
    <t>การคลัง พัสดุ และทรัพย์สินขององค์การบริหาร</t>
  </si>
  <si>
    <t>ส่วนตำบลนาหว้า และการรับเรื่องร้องเรียนเกี่ยวกับการเงินการคลัง</t>
  </si>
  <si>
    <t>มาตรการจัดให้มีช่องทางที่ประชาชนเข้าถึง</t>
  </si>
  <si>
    <t>ข้อมูลข่าวสารขององค์การบริหารส่วนตำบลนาหว้า</t>
  </si>
  <si>
    <t>โครงการสื่อประชาสัมพันธ์</t>
  </si>
  <si>
    <t>การดำเนินงานศูนย์รับเรื่องราวร้องทุกข์</t>
  </si>
  <si>
    <t>โครงการองค์การบริหารส่วนตำบลนาหว้า</t>
  </si>
  <si>
    <t>เคลื่อนที่</t>
  </si>
  <si>
    <t>กิจกรรมรายงานผลการตรวจสอบข้อเท็จจริง</t>
  </si>
  <si>
    <t>ให้ผู้ร้องเรียน/ร้องทุกข์รับทราบ</t>
  </si>
  <si>
    <t>มาตรการแต่งตั้งคณะกรรมการสนับสนุนการ</t>
  </si>
  <si>
    <t>จัดทำแผนพัฒนาองค์การบริหารส่วนตำบลนาหว้า</t>
  </si>
  <si>
    <t>ประชุมประชาคมหมู่บ้านและประชาคมตำบล</t>
  </si>
  <si>
    <t>ประจำปี (สปสช.)</t>
  </si>
  <si>
    <t>โครงการส่งเสริมและสนับสุนการจัดทำแผน</t>
  </si>
  <si>
    <t>ชุมชน</t>
  </si>
  <si>
    <t>กิจกรรมการประเมินผลการปฏิบัติราชการของ</t>
  </si>
  <si>
    <t>มาตรการตรวจสอบโดยคณะกรรมการประเมินผล</t>
  </si>
  <si>
    <t>การปฏิบัติตามหลักเกณฑ์และวิธีการบริหารกิจการ</t>
  </si>
  <si>
    <t>บ้านเมืองที่ดีขององค์การบริหารส่วนตำบลนาหว้า</t>
  </si>
  <si>
    <t>โครงการจัดทำรายงานการควบคุมภายใน</t>
  </si>
  <si>
    <t>มาตรการติดตามประเมินผลระบบควบคุมภายใน</t>
  </si>
  <si>
    <t>กิจกรรมรายงานผลการใช้จ่ายเงินให้ประชาชน</t>
  </si>
  <si>
    <t>ได้รับทราบ</t>
  </si>
  <si>
    <t>กิจกรรมการมีส่วนร่วมของประชาชนในการ</t>
  </si>
  <si>
    <t>ตรวจสอบการรับ การจ่าย และการใช้ประโยชน์</t>
  </si>
  <si>
    <t>ทรัพย์สิน ขององค์การบริหารส่วนตำบลนาหว้า</t>
  </si>
  <si>
    <t xml:space="preserve">โครงการอบรมให้ความรู้ด้านระเบียบ กฎหมายท้องถิ่น </t>
  </si>
  <si>
    <t>ผู้บริหาร และสมชิกสภาท้องถิ่น</t>
  </si>
  <si>
    <t>กิจกรรมส่งเสริมสมาชิกสภาท้องถิ่นให้มีบทบาท</t>
  </si>
  <si>
    <t>ในการตรวจสอบการปฏิบัติงานของฝ่ายบริหาร</t>
  </si>
  <si>
    <t>กิจกรรมการติดป้ายประชาสัมพันธ์</t>
  </si>
  <si>
    <t>กรณีพบเห็นการทุจริต</t>
  </si>
  <si>
    <t>ตามโครงการสัตว์ปลอดโรค คนปลอดภัยจาก</t>
  </si>
  <si>
    <t>เพื่อจ่ายเป้นค่าวัสดุเชื้อเพลิง</t>
  </si>
  <si>
    <t>4.2  แผนงานสังคมสงเคราะห์</t>
  </si>
  <si>
    <t>4.3 แผนงานงบกลาง</t>
  </si>
  <si>
    <t>ประจำปีงบประมาณ 2563 หน้า 162)</t>
  </si>
  <si>
    <t>เพื่อจ่ายเป็นค่าสงเคราะห์</t>
  </si>
  <si>
    <t>เบี้ยยังชีพ ผู้ติดเชื้อเอดส์</t>
  </si>
  <si>
    <t>(แผนพัฒนาท้องถิ่น 2561 - 2565</t>
  </si>
  <si>
    <t xml:space="preserve">(แผนพัฒนาท้องถิ่น 2561 - 2565 </t>
  </si>
  <si>
    <t xml:space="preserve"> หน้า 125  ข้อ 11 </t>
  </si>
  <si>
    <t>อบรมให้ความรู้เกี่ยวกับหลัก</t>
  </si>
  <si>
    <t>ธรรมาภิบาล</t>
  </si>
  <si>
    <t>อบรมให้ความรู้ในการป้องกันการ</t>
  </si>
  <si>
    <t>ทุจริต</t>
  </si>
  <si>
    <t>ให้ความรู้ด้านการต่อต้านการ</t>
  </si>
  <si>
    <t>จัดตั้งธนาคารขยะ</t>
  </si>
  <si>
    <t>จัดกิจกรรมปลูกต้นไม้</t>
  </si>
  <si>
    <t>อบรมให้ความรู้เรื่อง</t>
  </si>
  <si>
    <t>ผลประโยชน์ทับซ้อน</t>
  </si>
  <si>
    <t>โครงการบริหารงานตามหลักธรรมาภิบาล</t>
  </si>
  <si>
    <t>ให้พนักงานบันทึกการปฏิบัติงาน</t>
  </si>
  <si>
    <t>ประจำวัน</t>
  </si>
  <si>
    <t>กำหนดมาตรการส่งเสริม</t>
  </si>
  <si>
    <t>คุณธรรมจริยธรรม</t>
  </si>
  <si>
    <t>ผลปรโยชน์ทับซ้อน</t>
  </si>
  <si>
    <t>ปลูกต้นไม้และบำรุงรักษา</t>
  </si>
  <si>
    <t>ต้นไม้ในที่สาธารณะ</t>
  </si>
  <si>
    <t>โครงการฝึกอบรมอาสาสมัครพิทักษ์สิ่งแวดล้อม</t>
  </si>
  <si>
    <t>อมรมอาสาสมัครพิทักษ์</t>
  </si>
  <si>
    <t>สิ่งแวดล้อม</t>
  </si>
  <si>
    <t>นำนักเรียนผู้สูงอายุ</t>
  </si>
  <si>
    <t>ไปทัศนศึกษา</t>
  </si>
  <si>
    <t>คำขวัญต่อต้านการทุจริต</t>
  </si>
  <si>
    <t>ปลูกฝั่งค่านิยม โตงไปไม่โกง</t>
  </si>
  <si>
    <t>จัดกิจกรรมประกาศเจตจำนง</t>
  </si>
  <si>
    <t>ต่อต้านการทุจริต</t>
  </si>
  <si>
    <t>กำหนดมาตรการในการปฏิบัติงาน</t>
  </si>
  <si>
    <t>คำสั่งมอบหมายหน้าที่</t>
  </si>
  <si>
    <t>ผลการพิจารณาเลื่อนขั้น</t>
  </si>
  <si>
    <t>เงินเดือนพนักงาน</t>
  </si>
  <si>
    <t>ควบคุมการเบิกจ่ายให้เป็น</t>
  </si>
  <si>
    <t>ไปตามระเบียบ</t>
  </si>
  <si>
    <t>รายงานผลการสำรวจ</t>
  </si>
  <si>
    <t>ความพึงพอใจ</t>
  </si>
  <si>
    <t>เผยแพร่ประชาสัมพันธ์</t>
  </si>
  <si>
    <t>รายงานผลการดำเนินงาน</t>
  </si>
  <si>
    <t>ทุกปีงบประมาณ</t>
  </si>
  <si>
    <t>ส่งเสริมการใช้บัตรคิว</t>
  </si>
  <si>
    <t>โครงการลดขั้นตอนและระยะเวลาการปฏิบัติ</t>
  </si>
  <si>
    <t>ประชาชน</t>
  </si>
  <si>
    <t>พัฒนากระบวนการให้บริการ</t>
  </si>
  <si>
    <t>แต่งตั้งคณะกรรมการปรัปปรุง</t>
  </si>
  <si>
    <t>ขั้นตอนและระยะเวลาปฏิบัติงาน</t>
  </si>
  <si>
    <t>คำสั่งมอบหมายการปฏิบัติราชการ</t>
  </si>
  <si>
    <t>จัดให้มีการประชุมคณะทำงาน</t>
  </si>
  <si>
    <t>ปรัปปรุงขั้นตอนและระยะเวลา</t>
  </si>
  <si>
    <t>การปฏิบัติราชการ</t>
  </si>
  <si>
    <t>ประกวดพ่อแม่ดีเด่น</t>
  </si>
  <si>
    <t>ประกวดสตรีดีเด่น</t>
  </si>
  <si>
    <t>คัดเลือกบุคลดีเด่น</t>
  </si>
  <si>
    <t>จัดทำใบประกาศนียบัตร</t>
  </si>
  <si>
    <t>จัดทำข้อตกลงระหว่างหน่วย</t>
  </si>
  <si>
    <t>ปฏิบัติ</t>
  </si>
  <si>
    <t>ให้ความร่วมมือกับหน่วยตรวจ</t>
  </si>
  <si>
    <t>สอบ</t>
  </si>
  <si>
    <t>ให้ความร่วมมือกับหน่วยตรวจสอบ</t>
  </si>
  <si>
    <t>คำสั่งแต่งตั้ง</t>
  </si>
  <si>
    <t>กำหนดขั้นตอนการให้บริการ</t>
  </si>
  <si>
    <t>ศูนย์ข้อมูลข่าวสาร</t>
  </si>
  <si>
    <t>จัดอบรมให้ความรู้</t>
  </si>
  <si>
    <t>จัดทำสื่อประชาสัมพันธ์</t>
  </si>
  <si>
    <t>กำหนดเจ้าหน้าที่รับเรื่องราว</t>
  </si>
  <si>
    <t>ร้องทุกข์</t>
  </si>
  <si>
    <t>จัดกิจกรรม อบต. เคลื่อนที่</t>
  </si>
  <si>
    <t>ร่วมกับ อำเภอนาหว้า</t>
  </si>
  <si>
    <t>ข้อเท็จจริง</t>
  </si>
  <si>
    <t>รายงานผลการตรวจสอบ</t>
  </si>
  <si>
    <t>แต่งตั้งคณะกรรมการสนับสนุน</t>
  </si>
  <si>
    <t>การจัดทำแผนพัฒนาองค์การ</t>
  </si>
  <si>
    <t>จัดประชุมประชาคม</t>
  </si>
  <si>
    <t>แต่งตั้งคณะกรรมการประเมิน</t>
  </si>
  <si>
    <t>ผลการปฏิบัติราชการ</t>
  </si>
  <si>
    <t>แต่งตั้งคณะกรรมการ</t>
  </si>
  <si>
    <t>แต่งตั้งผู้รับผิดชอบอย่างชัดเจน</t>
  </si>
  <si>
    <t>ประจำปีงบประมาณ</t>
  </si>
  <si>
    <t>จัดอบรม</t>
  </si>
  <si>
    <t>ติดตั้งป้ายประชาสัมพันธ์</t>
  </si>
  <si>
    <t>การขัดผลประโยชน์</t>
  </si>
  <si>
    <t>สร้างความรู้ความเข้าใจเกี่ยวกับ</t>
  </si>
  <si>
    <t>ส่งเสริมการหารายได้เสริม</t>
  </si>
  <si>
    <t>ให้ความรู้กระบวนการจัดหา</t>
  </si>
  <si>
    <t>จัดทำข้อตกลงกับหน่วยงาน</t>
  </si>
  <si>
    <t>ที่ต้องปฏิบัติงานร่วมกัน</t>
  </si>
  <si>
    <t>รายงานและประชาสัมพันธ์</t>
  </si>
  <si>
    <t>การใช้งบประมาณ</t>
  </si>
  <si>
    <t>กำหนดช่องทางประชาสัมพันธ์</t>
  </si>
  <si>
    <t>เข้าร่วมการจัดทำแผนชุมชน</t>
  </si>
  <si>
    <t>กำหนดช่องทางการประชาสัมพันธ์</t>
  </si>
  <si>
    <t>จัดทำคู่มือการป้องกัน</t>
  </si>
  <si>
    <t>จัดกิจกรรมแข่งขันประกวดแต่ง</t>
  </si>
  <si>
    <t>7.4แผนงานสังคมสงเคราะห์</t>
  </si>
  <si>
    <t>7.5 งานกำจัดขยะมูลฝอยและสิ่งปฏิกูล</t>
  </si>
  <si>
    <t>7.7 แผนงานงบกลาง</t>
  </si>
  <si>
    <t>7.8  แผนปฏิบัติการป้องกันการทุจริต</t>
  </si>
  <si>
    <t>7.8 แผนปฏิบัติการป้องกันการทุจริต</t>
  </si>
  <si>
    <t>7.6 แผนงานอุตสาหกรรมและการโยธา</t>
  </si>
  <si>
    <t xml:space="preserve">        ประเภทครุภัณฑ์สำนักงานกองคลัง</t>
  </si>
  <si>
    <t>หน้า -  ข้อ - ) (ข้อบัญญัติงบประมาณรายจ่าย</t>
  </si>
  <si>
    <t xml:space="preserve"> หน้า-ข้อ-)(ข้อบัญญัติงบประมาณรายจ่าย</t>
  </si>
  <si>
    <t>พ.ศ. 2564</t>
  </si>
  <si>
    <t>พ.ศ.  2565</t>
  </si>
  <si>
    <t>โครงการส่งเสริมอาชีพผู้สูงอายุ ผู้พิการ สตรี</t>
  </si>
  <si>
    <t>และผู้ด้อยโอกาสในสังคม</t>
  </si>
  <si>
    <t>หมู่ที่ 10 บ้านหนองบัว สายป่าช้า</t>
  </si>
  <si>
    <t>ข้อบัญญัติงบประมาณรายจ่ายประจำปี 2565 หน้า  75</t>
  </si>
  <si>
    <t>ปริมาณงาน ขนาดกว้าง 4 เมตร</t>
  </si>
  <si>
    <t>ยาว 66เมตร หนา 0.15 เมตร</t>
  </si>
  <si>
    <t>หรือมีพื้นที่ไม่น้อยกว่า 264 เมตร</t>
  </si>
  <si>
    <t>โครงการก่อสร้างถนนคอนกรีตเสริมเหล็ก ม.6</t>
  </si>
  <si>
    <t>บ้านนาพระ สายบ้านผู้ช่วยนงศิลป์-บ้านนายชูพงษ์</t>
  </si>
  <si>
    <t>(แผนพัฒนาท้องถิ่น 2561 - 2565)</t>
  </si>
  <si>
    <t>เพิ่มเติมฉบับที่ 2 พ.ศ.2564 หน้า 8 ลำดับที่ 6</t>
  </si>
  <si>
    <t>(ข้อบัญญัติงบประมาณรายจ่ายประจำปี 2565 หน้า 76)</t>
  </si>
  <si>
    <t xml:space="preserve">โครงการก่อสร้างถนนคอนกรีตเสริมเหล็ก ม.14 </t>
  </si>
  <si>
    <t>บ้านโนนห้วยแคน สายวัดบ้านโนนห้วยแคน</t>
  </si>
  <si>
    <t>ม.7 บ้านตาล สายริมคลองส่งน้ำ</t>
  </si>
  <si>
    <t xml:space="preserve">(แผนพัฒนาท้องถิ่น 2561-2565 เพิ่มเติมฉบับที่ 2 </t>
  </si>
  <si>
    <t>พ.ศ.2564 หน้า 8 ข้อ 4</t>
  </si>
  <si>
    <t xml:space="preserve"> พ.ศ.2564 หน้า9ข้อ7</t>
  </si>
  <si>
    <t>(แผนพัฒนาท้องถิ่น2561-2565 เพิ่มเติมฉบับที่ 2)</t>
  </si>
  <si>
    <t>(แผนพัฒนาท้องถิ่น 2561 - 2565 เพิ่มเติมฉบับที่ 2)</t>
  </si>
  <si>
    <t>ค่าก่อสร้างถนนคอนกรีต</t>
  </si>
  <si>
    <t>เสริมเหล็ก หมู่ที่10</t>
  </si>
  <si>
    <t>ค่าก่อสร้างถนนคอนกรีตเสริมเหล็ก</t>
  </si>
  <si>
    <t xml:space="preserve"> หมู่ 6 ปริมาณกว้าง 4 เมตร</t>
  </si>
  <si>
    <t xml:space="preserve">ยาว 42 เมตร หนา0.15 เมตร </t>
  </si>
  <si>
    <t>หรือมีพื้นที่ไม่น้อยกว่า168 ตารางวา</t>
  </si>
  <si>
    <t>ลงลูกรังไหล่ทางข้างละ0.5 เมตร</t>
  </si>
  <si>
    <t xml:space="preserve"> พ.ศ.2564 หน้า 7ข้อ 3</t>
  </si>
  <si>
    <t xml:space="preserve"> ค่าก่อสร้างถนนคอนกรีตเสริมเหล็ก </t>
  </si>
  <si>
    <t>หมู่ 14 กว้าง 4 เมตร ยาว 62 เมตร</t>
  </si>
  <si>
    <t>หนา 0.15 เมตร หรือมีพื้นที่</t>
  </si>
  <si>
    <t>ไม่น้อยกว่า 168 ตารางเมตร</t>
  </si>
  <si>
    <t>หมู่ 8 กว้าง 3 เมตร ยาว 87 เมตร</t>
  </si>
  <si>
    <t>หนา 0.5 เมตร หรือมีพื้นที่ไม่</t>
  </si>
  <si>
    <t xml:space="preserve">น้อยกว่า 261 ตารางเมตร </t>
  </si>
  <si>
    <t>หมู่ที่ 8 บ้านตาล สายบ้านนายพุดฒา วะไพลุน</t>
  </si>
  <si>
    <t>หมู่ 8 ขนาดกว้าง 4 เมตร ยาว</t>
  </si>
  <si>
    <t>66 เมตร หนา 0.15 เมตร</t>
  </si>
  <si>
    <t>หรือมีพื้นที่ไม่น้อยกว่า 264</t>
  </si>
  <si>
    <t>ตารางเมตร</t>
  </si>
  <si>
    <t>(แผนพัฒนาท้องถิ่น 2561 - 2565 เพิ่มเติมฉบับที่ 1)</t>
  </si>
  <si>
    <t xml:space="preserve"> พ.ศ.2564 หน้า 9 ลำดับที่ 9</t>
  </si>
  <si>
    <t>(ข้อบัญญัติงบประมาณรายจ่ายประจำปี 2565 หน้า 77)</t>
  </si>
  <si>
    <t>โครงการก่อสร้างถนนคอนกรีตเสริมเหล็ก หมู่ 9</t>
  </si>
  <si>
    <t>บ้านตาล สายหน้าศูนย์พัฒนาเด็กเล็ก ถึง วัดป่าตาลใหญ่</t>
  </si>
  <si>
    <t xml:space="preserve">ช่วงที่1 กว้าง 5 ม.ยาว 60 ม. </t>
  </si>
  <si>
    <t>หนา0.15 ม.หรือมีพื้นที่ไม่น้อยกว่า</t>
  </si>
  <si>
    <t>300ตร.ม.พร้อมลงลูกรังไหล่ทางข้างละ0.5 ม.</t>
  </si>
  <si>
    <t>0.15 ม.หรือมีพื้นที่ไม่น้อยกว่า 225</t>
  </si>
  <si>
    <t>ช่วงที่2 กว้าง 5 ม. ยาว45 ม.หนา</t>
  </si>
  <si>
    <t>ตร.ม.พร้อมลงลูกรังไหล่ทางข้างละ0.5 ม.</t>
  </si>
  <si>
    <r>
      <t xml:space="preserve"> </t>
    </r>
    <r>
      <rPr>
        <b/>
        <sz val="16"/>
        <color indexed="8"/>
        <rFont val="TH SarabunIT๙"/>
        <family val="2"/>
      </rPr>
      <t xml:space="preserve"> หน้า 71 ลำดับที่ 40</t>
    </r>
  </si>
  <si>
    <t xml:space="preserve">(ข้อบัญญัติงบประมาณรายจ่ายประจำปี 2565 </t>
  </si>
  <si>
    <t>หน้าที่ 78/82)</t>
  </si>
  <si>
    <t>โครงการสร้างรางระบายน้ำรูปตัวU ม.11 บ้านอูนยางคำ</t>
  </si>
  <si>
    <t>จาหน้าบ้าน น.ส.วิไลวรรณ จิระบุตร ถึง บ้านนางประทัง ประกิ่ง</t>
  </si>
  <si>
    <t>(แผนพัฒนาท้องถิ่น 2561 - 2565หน้า 82  ข้อ 70)</t>
  </si>
  <si>
    <t>(ข้อบัญญัติงบประมาณรายจ่ายประจำปี 25635หน้า 78/82)</t>
  </si>
  <si>
    <t xml:space="preserve">ขนาดกว้าง 0.40 มตร </t>
  </si>
  <si>
    <t>ลึก 0.4 เมตร ยาว 56 เมตร</t>
  </si>
  <si>
    <t>โครงการก่อสร้างรางระบายน้ำแบบตัว U</t>
  </si>
  <si>
    <t>หมู่ 13 บ้านอูนยางคำ จากบ้านนายปั่น ประกิ่ง</t>
  </si>
  <si>
    <t>ถึง บ้านนางจันทร์หอม ประกิ่ง</t>
  </si>
  <si>
    <t>โครงการก่อสร้างศาลาเอนกประสงค์ป่าช้า</t>
  </si>
  <si>
    <t>บ้านน้อยซ่งขมิ้น หมู่ 12 บ้านอูนยางคำ</t>
  </si>
  <si>
    <t xml:space="preserve">ปริมาณงาน ขนาดกว้าง 6 เมตร </t>
  </si>
  <si>
    <t>ยาว 12 เมตร</t>
  </si>
  <si>
    <t>ค่าปรับปรุงที่ดินและสิ่งก่อสร้าง</t>
  </si>
  <si>
    <t>โครงการปรับปรุง ซ่อมแซมถนนลูกรัง หมู่ 6</t>
  </si>
  <si>
    <t>บ้านนาพระ สายนาพระ-นาซ่อม</t>
  </si>
  <si>
    <t xml:space="preserve">ปริมาณงาน ลงหินลูกรัง </t>
  </si>
  <si>
    <t>ปริมาณ 510 ลูกบาศก์เมตร</t>
  </si>
  <si>
    <t xml:space="preserve"> พ.ศ.2564 หน้า 10 ลำดับที่ 11</t>
  </si>
  <si>
    <t>พ.ศ.2564 หน้า 8 ข้อ  5  (ข้อบัญญัติงบประมาณ</t>
  </si>
  <si>
    <t>รายจ่ายประจำปี 2565 หน้า 79)</t>
  </si>
  <si>
    <t>พ.ศ.2564 หน้า 10 ข้อ 10 (ข้อบัญญัติงบประมาณ</t>
  </si>
  <si>
    <t>โครงการฝึกอบรมสร้างอาชีพให้กับกลุ่มสตรี</t>
  </si>
  <si>
    <t>หน้า  115  ข้อ 1  )</t>
  </si>
  <si>
    <t>ประจำปีงบประมาณ 2565 หน้า 69/82</t>
  </si>
  <si>
    <t>หน้า 115  ข้อ 2 )</t>
  </si>
  <si>
    <t>เพื่อจ่ายเป็นค่าใช้จ่ายใน</t>
  </si>
  <si>
    <t>โครงการส่งเสริมอาชีพผู้สูงอายุ</t>
  </si>
  <si>
    <t>ผู้พิการ สตรีและผู้ด้อยโอกาส</t>
  </si>
  <si>
    <t>ในสังคม</t>
  </si>
  <si>
    <t xml:space="preserve">ประจำปีงบประมาณ 2565 หน้า 82  </t>
  </si>
  <si>
    <t>10.โบสถ์พระคริต์บ้านอูนยางคำ</t>
  </si>
  <si>
    <t>ประจำปีงบประมาณ 2565 หน้า 71)</t>
  </si>
  <si>
    <t>จังหวัดนครพนม  ประจำปี 2565</t>
  </si>
  <si>
    <t>งานสิ่งแวดล้อมและทรัพยากรธรรมชาติ</t>
  </si>
  <si>
    <t>โครงการ Big cleaning Day</t>
  </si>
  <si>
    <t>ประจำปี 2565 หน้า 81)</t>
  </si>
  <si>
    <t>โครงการอนุรักษ์พันธุกรรมพืชอันเนื่องมาจากพระราชดำริ</t>
  </si>
  <si>
    <t>ดำริสมเด็จพระกนิษฐาธิราชเจ้า กรมสมเด็จพระเทพ</t>
  </si>
  <si>
    <t>รัตนราชสุดาฯ สยามบรมราชกุมารี</t>
  </si>
  <si>
    <t>(แผนพัฒนาท้องถิ่น 2561 - 2565 หน้า- ข้อ-)</t>
  </si>
  <si>
    <t>ในการดำเนินโครงการ</t>
  </si>
  <si>
    <t>หน้า  13 ข้อ 2 )</t>
  </si>
  <si>
    <t>ประจำปีงบประมาณ 2565 หน้า  58 )</t>
  </si>
  <si>
    <t>หน้า 123  ข้อ 3 )</t>
  </si>
  <si>
    <t>ประจำปีงบประมาณ 2565 หน้า  59 )</t>
  </si>
  <si>
    <t>หน้า 123 ข้อ 3)</t>
  </si>
  <si>
    <t>หน้ากากอนามัย ชุดป้องกันเชื้อ</t>
  </si>
  <si>
    <t>โครงการปรับสภาพแวดล้อมที่อยู่อาศัยสำหรับ</t>
  </si>
  <si>
    <t>คนพิการ ผู้สูงอายุ ผู้ด้อยโอกาสและผู้มีภาวะพึ่งพิง</t>
  </si>
  <si>
    <t>เพื่อจ่ายเป็นค่าใช้จ่าย</t>
  </si>
  <si>
    <t>ในการซ่อมแซมบ้าน</t>
  </si>
  <si>
    <t>ผู้ด้อยโอกาส</t>
  </si>
  <si>
    <t>หน้า 14  ข้อ 1 )</t>
  </si>
  <si>
    <t>ประจำปีงบประมาณ 2565 หน้า 62)</t>
  </si>
  <si>
    <t>โครงการปรับภูมิทัศน์ศูนย์พัฒนาเด็กเล็ก</t>
  </si>
  <si>
    <t>เพื่อจ่ายเป็นค่าปรับปรุงภูมิทัศน์</t>
  </si>
  <si>
    <t>แผนพัฒนาท้องถิ่น (2564-2565) เพิ่มเติม</t>
  </si>
  <si>
    <t>ฉบับที่2 พ.ศ. 2564 หน้า 12 ลำดับ 2</t>
  </si>
  <si>
    <t>ศูนย์พัฒนาเด็กเล็ก เช่น</t>
  </si>
  <si>
    <t>โครงการสนับสนุนค่าใช้จ่ายในการบริหาร</t>
  </si>
  <si>
    <t>สถานศึกษา ค่ากิจกรรมพัฒนาผู้เรียน</t>
  </si>
  <si>
    <t>เพื่อจ่ายเป็นค่าจัดกิจกรรม</t>
  </si>
  <si>
    <t>ผู้เรียน ศูนย์พัฒนาเด็กเล็ก</t>
  </si>
  <si>
    <t>ประจำปีงบประมาณ 2564 หน้า 51 )</t>
  </si>
  <si>
    <t>ค่าเครื่องแบบนักเรียน</t>
  </si>
  <si>
    <t>เพื่อจ่ายเป็นค่าเครื่องแบบ</t>
  </si>
  <si>
    <t>นักเรียน ศูนย์พัฒนาเด็กเล็ก</t>
  </si>
  <si>
    <t>เพื่อจ่ายเป็นค่าหนังสือเสริม</t>
  </si>
  <si>
    <t>สร้างพัฒนาการเด็ก ศูนย์พัฒนา</t>
  </si>
  <si>
    <t>เด็กเล็ก</t>
  </si>
  <si>
    <t>โครงการสนับสนุนค่าใช้จ่ายการบริหาร</t>
  </si>
  <si>
    <t>สถานศึกษา ค่าอุปกรณ์การเรียน</t>
  </si>
  <si>
    <t>ประจำปีงบประมาณ 2565 หน้า 52)</t>
  </si>
  <si>
    <t>เพื่อจ่ายเป็นค่าอุปกรณ์</t>
  </si>
  <si>
    <t>การเรียน ศูนย์พัฒนาเด็กเล็ก</t>
  </si>
  <si>
    <t>สถานศึกษา ค่าจัดการเรียนการสอน</t>
  </si>
  <si>
    <t>จัดการเรียนการสอน (รายหัว)</t>
  </si>
  <si>
    <t xml:space="preserve">(แผนพัฒนาท้องถิ่น 2561 - 2565) </t>
  </si>
  <si>
    <t>เพื่อจ่ายเป็นค่าอาหารเสริม (นม)</t>
  </si>
  <si>
    <t>ให้โรงเรียนในสังกัด สพฐ.เขต อบต.</t>
  </si>
  <si>
    <t>นาหว้า จำนวน 4 แห่ง ศพด. 5 แห่ง</t>
  </si>
  <si>
    <t>1.ค่าอาหารเสริม(นม)โรงเรียนสังกัด</t>
  </si>
  <si>
    <t>สพฐ. ตั้งไว้ 1,015,600.-บาท</t>
  </si>
  <si>
    <t>2.ค่าอาหารเสริม(นม)ศพด.ตั้งไว้</t>
  </si>
  <si>
    <t>296,000.-บาท</t>
  </si>
  <si>
    <t xml:space="preserve">(หน้า 118 ลำดับ 1) (หน้า118 ลำดับ 3) </t>
  </si>
  <si>
    <t>(แผนพัฒนาท้องถิ่น 2561-2565 เพิ่มเติม</t>
  </si>
  <si>
    <t>ฉบับที่2 พ.ศ.2564 หน้า 12 ข้อ 1 )</t>
  </si>
  <si>
    <t>ประจำปีงบประมาณ 2565 หน้าที่ 56)</t>
  </si>
  <si>
    <t>โครงการปูกระเบื้องโรงอาหารศูนย์พัฒนา</t>
  </si>
  <si>
    <t>เด็กเล็กตาลใหญ่</t>
  </si>
  <si>
    <t>เพื่อจ่ายเป็นค่าปูกระเบื้อง</t>
  </si>
  <si>
    <t>อาคารเอนกประสงค์ศูนย์</t>
  </si>
  <si>
    <t>พัฒนาเด็กเล็กตาลใหญ่</t>
  </si>
  <si>
    <t>พื้นที่ไม่น้อยกว่า 67.2 ตารางเมตร</t>
  </si>
  <si>
    <t>เพื่อจ่ายเป็นเงินอุดหนุนให้กับ</t>
  </si>
  <si>
    <t>โรงเรียนสังกัด สพฐ. ในเขต</t>
  </si>
  <si>
    <t>จำนวน 4 แห่ง เพื่อดำเนิน</t>
  </si>
  <si>
    <t>โครงการอาหารกลางวัน</t>
  </si>
  <si>
    <t>โครงการจิตอาสาลอกผักตบชวา</t>
  </si>
  <si>
    <t>ดำเนินโครงการจิตอาสาลอก</t>
  </si>
  <si>
    <t>ผักตบชวา</t>
  </si>
  <si>
    <t>เพิ่มเติมฉบับที่2 พ.ศ. 2564 หน้า 14 ลำดับ 1</t>
  </si>
  <si>
    <t>โครงการป้องกันและแก้ไขปัญหายาเสพติด</t>
  </si>
  <si>
    <t>ดำเนินโครงการป้องกันและ</t>
  </si>
  <si>
    <t>แก้ไขปัญหายาเสพติด ประจำปี</t>
  </si>
  <si>
    <t>งบประมาณ 2564 บูรณาการ</t>
  </si>
  <si>
    <t>ร่วมกับสถานีตำรวจภูธรนาหว้า</t>
  </si>
  <si>
    <t>หน้า 133  ข้อ 9)</t>
  </si>
  <si>
    <t>ประจำปีงบประมาณ 2565 หน้า 40)</t>
  </si>
  <si>
    <t>ประจำปีงบประมาณ 2565 หน้า  40)</t>
  </si>
  <si>
    <t>โครงการป้องกันและลดอุบัติเหตุช่วงเทศกาล</t>
  </si>
  <si>
    <t>ช่วงเทศกาลปีใหม่</t>
  </si>
  <si>
    <t>ป้องกันชีวิตและทรัพย์สินของ</t>
  </si>
  <si>
    <t>ประชาชนในเขตชุมชนในช่วงเทศกาล</t>
  </si>
  <si>
    <t>ปีใหม่ ตามมาตรการป้องกันอุบัติเหตุ</t>
  </si>
  <si>
    <t>บนท้องถนนและมาตรการรักษาความ</t>
  </si>
  <si>
    <t>ปลอดภัยนักท่องเที่ยวช่วงเทศกาลปีใหม่</t>
  </si>
  <si>
    <t>ประจำปีงบประมาณ 2565 หน้า  45)</t>
  </si>
  <si>
    <t>สงกรานต์</t>
  </si>
  <si>
    <t>สงกรานต์ ตามมาตรการป้องกันอุบัติเหตุ</t>
  </si>
  <si>
    <t>ปลอดภัยนักท่องเที่ยวช่วงเทศกาลสงกรานต์</t>
  </si>
  <si>
    <t>ประจำปีงบประมาณ 2565 หน้า  46)</t>
  </si>
  <si>
    <t>โครงการอบรมชุดปฏิบัติการจิตอาสา</t>
  </si>
  <si>
    <t>(แผนพัฒนาท้องถิ่น 2561 - 2565 เพิ่มเติม</t>
  </si>
  <si>
    <t>ฉบับ2 พ.ศ. 2564 หน้า 15  ข้อ 1)</t>
  </si>
  <si>
    <t>ดำเนินโครงการอบรมชุดปฏิบัติ</t>
  </si>
  <si>
    <t>การจิตอาสา</t>
  </si>
  <si>
    <t>สิ่งพิมพ์ ฯลฯ</t>
  </si>
  <si>
    <t>(ข้อบัญญัติงบประมาณรายจ่ายประจำปี 2565 หน้า  9)</t>
  </si>
  <si>
    <t>(ข้อบัญญัติงบประมาณรายจ่ายประจำปี 2563 หน้า  10)</t>
  </si>
  <si>
    <t>ค่าจ้างเหมาในการเข้าปกหนังสือ</t>
  </si>
  <si>
    <t>เพื่อจ่ายเป็นค่าถ่ายเอกสาร</t>
  </si>
  <si>
    <t>เย็บเล่ม หรือเข้าปกหนังสือฯลฯ</t>
  </si>
  <si>
    <t>(ข้อบัญญัติงบประมาณรายจ่ายประจำปี 2565 หน้า  10)</t>
  </si>
  <si>
    <t>เช่นจ้างเหมาจัดทำเอกสาร</t>
  </si>
  <si>
    <t>จ้างเหมาดูแลรักษาความสะอาดถนน ฯลฯ</t>
  </si>
  <si>
    <t>ตามภารกิจและอำนาจหน้าที่ ของ อบต.</t>
  </si>
  <si>
    <t>(ข้อบัญญัติงบประมาณรายจ่ายประจำปี 2565 หน้า 10)</t>
  </si>
  <si>
    <t>เพื่อจ่ายเป็นค่าเช่าเครื่องถ่าย</t>
  </si>
  <si>
    <t>เอกสารเพื่อใช้ในสำนักงาน</t>
  </si>
  <si>
    <t>(ข้อบัญญัติงบประมาณรายจ่ายประจำปี 2565 หน้า 11)</t>
  </si>
  <si>
    <t>เพื่อจ่ายเป็นค่าธรรมเนียมต่างๆ</t>
  </si>
  <si>
    <t>เช่น ค่าใช้จ่ายในการดำเนินคดี</t>
  </si>
  <si>
    <t>ค่าธรรมเนียมที่ดิน ฯลฯ</t>
  </si>
  <si>
    <t>ประกันภัยรถราชการ เช่น รถยนต์ส่วนกลาง</t>
  </si>
  <si>
    <t>รถที่ใช้งานอยู่ในขณะนี้คุ้มครองประเภท 3</t>
  </si>
  <si>
    <t>รถจักยานยนต์ รถดับเพลิง รถขนขยะ</t>
  </si>
  <si>
    <t>โครงการจัดทำเว็บไซต์/เช่าพื้นที่เว็ปไซต์</t>
  </si>
  <si>
    <t>แผนพัฒนาขององค์กรปกครองส่วนท้องถิ่น</t>
  </si>
  <si>
    <t xml:space="preserve"> (พ.ศ.2561-2565) หน้า 137 ลำดับ 8</t>
  </si>
  <si>
    <t>จ้างเหมาปรับปรุงและดูแล</t>
  </si>
  <si>
    <t>เว็ปไซต์ขององค์กรปกครอง</t>
  </si>
  <si>
    <t>รายจ่ายเกี่ยวกับการรับรองและพิธีการ</t>
  </si>
  <si>
    <t>1.ค่ารับรองในการต้อนรับบุคคล</t>
  </si>
  <si>
    <t>หรือคณะบุคคล</t>
  </si>
  <si>
    <t>2.ค่าเลี้ยงรับรอง</t>
  </si>
  <si>
    <t>3.ค่าใช้จ่ายในงานราชพิธี</t>
  </si>
  <si>
    <t>งานรัฐพิธี</t>
  </si>
  <si>
    <t>(ข้อบัญญัติงบประมาณรายจ่ายประจำปี 2565 หน้า 12)</t>
  </si>
  <si>
    <t>เพื่อจ่ายเป็นค่าใช้จ่ายในการจัดงาน</t>
  </si>
  <si>
    <t>ต่างๆ เช่น จัดนิทรรศการ ซุ้ม</t>
  </si>
  <si>
    <t>เฉลิมพระเกียรติ และค่าใช้จ่ายที่จำเป็น ฯลฯ</t>
  </si>
  <si>
    <t>(ข้อบัญญัติงบประมาณรายจ่ายประจำปี 2565 หน้า 13)</t>
  </si>
  <si>
    <t>ไปราชการเพื่อฝึกอบรมในโครงการ</t>
  </si>
  <si>
    <t>อบรมสัมมนาทางวิชาการ เพื่อส่งเสริม</t>
  </si>
  <si>
    <t>พัฒนาศักยภาพองค์ความรู้แก่พนักงานลูกจ้าง</t>
  </si>
  <si>
    <t>ค่าใช้จ่ายในการประเมินประสิทิภาพและประสิทธิผล</t>
  </si>
  <si>
    <t>ปฏิบัติราชการ  ประจำปีงบประมาณ 2565</t>
  </si>
  <si>
    <t>งบประมาณ 2565</t>
  </si>
  <si>
    <t>(ข้อบัญญัติงบประมาณรายจ่ายประจำปี 2565 หน้า 14)</t>
  </si>
  <si>
    <t>ประชาสัมพันธ์ต่างๆ เช่น การเดิน</t>
  </si>
  <si>
    <t>รณรงค์เลือกตั้ง ฯลฯ</t>
  </si>
  <si>
    <t>แผนพัฒนาท้องถิ่น(2561-2565) หน้า 136 ลำดับ 6</t>
  </si>
  <si>
    <t>ประชุมหัวหน้าส่วนราชการเพื่อ</t>
  </si>
  <si>
    <t>ส่งเสริมการปฏิบัติราชการแบบบูรณาการ</t>
  </si>
  <si>
    <t>แผนพัฒนาท้องถิ่น(2561-2565) หน้า 135 ลำดับ 3</t>
  </si>
  <si>
    <t>โครงการอบรมคุณธรรม จริยธรรม และปลูกจิตสำนึก</t>
  </si>
  <si>
    <t>การปฏิบัติงานในภาครัฐ ตามหลักธรรมมาภิบาล</t>
  </si>
  <si>
    <t>แก่ผู้บริหาร สมาชิก และพนักงานส่วนตำบล</t>
  </si>
  <si>
    <t>อบรมคุณธรรม จริยธรรม และ</t>
  </si>
  <si>
    <t>ปลูกจิตสำนึกการปฏบัติงานในภาครัฐ</t>
  </si>
  <si>
    <t>ตามหลักธรรมมาภิบาล</t>
  </si>
  <si>
    <t>(ข้อบัญญัติงบประมาณรายจ่ายประจำปี 2565 หน้า 15)</t>
  </si>
  <si>
    <t>โครงการอบรมให้ความรู้ด้านกฎหมายในการปฏิบัติงาน</t>
  </si>
  <si>
    <t>และวินัยเบื้องต้นของพนักงานส่วนท้องถิ่น แก่ผู้บริหาร</t>
  </si>
  <si>
    <t>สมาชิกสภาและพนักงานขององค์กรปกครองส่วนท้องถิ่น</t>
  </si>
  <si>
    <t>อบรมให้ความรู้ด้านกฎหมายในการ</t>
  </si>
  <si>
    <t>ปฏิบัติงานและวินัยเบื้องต้นของ</t>
  </si>
  <si>
    <t>พนักงานส่วนท้องถิ่น</t>
  </si>
  <si>
    <t>ทรัพย์สินเพื่อให้สามารถใช้งานได้ตามปกติ</t>
  </si>
  <si>
    <t>(ข้อบัญญัติงบประมาณรายจ่ายประจำปี 2565 หน้า 16)</t>
  </si>
  <si>
    <t>และที่จำเป็นในการใช้งานในสำนักงาน</t>
  </si>
  <si>
    <t>กระดาย  แป้ม  ปากกา  ดินสอ ฯลฯ</t>
  </si>
  <si>
    <t>(ข้อบัญญัติงบประมาณรายจ่ายประจำปี 2565 หน้า 17)</t>
  </si>
  <si>
    <t>เพื่อจัดซื้อวัสดุไฟฟ้าและวิทยุ</t>
  </si>
  <si>
    <t>(ข้อบัญญัติงบประมาณรายจ่ายประจำปี 2565 หน้า17)</t>
  </si>
  <si>
    <t>ตำบลนาหว้า  เช่น  หม้อ แก้วน้ำ ฯลฯ</t>
  </si>
  <si>
    <t>เพื่อจัดซื้อวัสดุก่อสร้าง เช่น</t>
  </si>
  <si>
    <t>น้ำมันทาสีไม้ สีน้ำมัน สังกะสี</t>
  </si>
  <si>
    <t>สกรู ตะปู เหล็กรูปพรรณ ทราย ฯลฯ</t>
  </si>
  <si>
    <t>(ข้อบัญญัติงบประมาณรายจ่ายประจำปี 2565 หน้า 18)</t>
  </si>
  <si>
    <t>เพื่อจ่ายเป็นค่าวัสดุยานพาหนะและขนส่ง</t>
  </si>
  <si>
    <t>เช่น ไขควง ประแจ ยางรถยนต์</t>
  </si>
  <si>
    <t>น้ำมันเบรก เครื่องยนต์ แบตเตอรี่ ฯลฯ</t>
  </si>
  <si>
    <t>วัสดุสิ้นเปลือง รายจ่ายที่จำเป็นต้องชำระ</t>
  </si>
  <si>
    <t>พร้อมค่าวัสดุ เช่น ค่าขนส่ง ค่าภาษี ฯลฯ</t>
  </si>
  <si>
    <t>วัสดุการเกษตร</t>
  </si>
  <si>
    <t>เพื่อจ่ายเป็นเงินคาสวัสดุการเกษตร</t>
  </si>
  <si>
    <t>เช่น มีดตัดต้นไม้ จอบ ปุ๋ย ต้นไม้ ฯลฯ</t>
  </si>
  <si>
    <t>(ข้อบัญญัติงบประมาณรายจ่ายประจำปี 2565 หน้า 19)</t>
  </si>
  <si>
    <t>เพื่อจ่ายเป็นเงินค่าวัสดุคอมพิวเตอร์</t>
  </si>
  <si>
    <t>เช่น อุปกรณ์บันทึกข้อมูล หัวพิมพ์หรือ</t>
  </si>
  <si>
    <t xml:space="preserve"> พิมสำหรับเครื่องพิมพ์คอมพิวเตอร์ ฯลฯ</t>
  </si>
  <si>
    <t>เพื่อจ่ายเป็นค่าวัสดุอื่น เช่น มิเตอร์น้ำ</t>
  </si>
  <si>
    <t>มิเตอร์ไฟฟ้า หัวเชื่อมแก๊ส ฯลฯ</t>
  </si>
  <si>
    <t>(ข้อบัญญัติงบประมาณรายจ่ายประจำปี 2565 หน้า 20)</t>
  </si>
  <si>
    <t xml:space="preserve"> เพื่อจ่ายเป็นค่าน้ำปะปาในที่ทำการ</t>
  </si>
  <si>
    <t>เพื่อจ่ายเป็นค่าโทรศัพท์ ในที่ทำการ</t>
  </si>
  <si>
    <t>รวมถึงค่าใช้จ่ายเพื่อได้มาซึ่งบริการดังกล่าว</t>
  </si>
  <si>
    <t>(ข้อบัญญัติงบประมาณรายจ่ายประจำปี 2565 หน้า 21)</t>
  </si>
  <si>
    <t>เพื่อจ่ายเป็นค่าดวงตราไปรษณียกร</t>
  </si>
  <si>
    <t>ค่าไปรษณีย์ ค่าธนาณัติ ค่าเช่าตู้ไปรษณีย์</t>
  </si>
  <si>
    <t>(ข้อบัญญัติงบประมาณรายจ่ายประจำปี 2565 หน้า 22)</t>
  </si>
  <si>
    <t>เพื่อจ่ายเป็นค่าบริการสื่อสารโทรคมนาคม</t>
  </si>
  <si>
    <t>เช่นค่าโทรภาพ ค่าเทเลกซ์ ฯลฯ</t>
  </si>
  <si>
    <t>ค่าจัดซื้อเครื่องตัดหญ้าแบบข้อแข็ง</t>
  </si>
  <si>
    <t>พ.ศ.๒๕64</t>
  </si>
  <si>
    <t>พ.ศ.๒๕65</t>
  </si>
  <si>
    <t>ประจำปีงบประมาณ 2565 หน้า 22</t>
  </si>
  <si>
    <t xml:space="preserve">เพื่อจ่ายเป็นจัดซื้อเครื่องตัดหญ้า </t>
  </si>
  <si>
    <t>แบบข้อแข็ง จำนวน 2 เครื่อง</t>
  </si>
  <si>
    <t>โครงการสนับสนุนการบริหารจัดการศูนย์ปฏิบัติการในการ</t>
  </si>
  <si>
    <t xml:space="preserve">ช่วยเหลือประชาชนขององค์กรปกครองส่วนท้องถิ่น </t>
  </si>
  <si>
    <t>อำเภอนาหว้า (สถานที่กลาง)</t>
  </si>
  <si>
    <t>แผนพัฒนาท้องถิ่น 2561 - 2565 ฉบับเพิ่มเติม 2 หน้า 14 ข้อ 2</t>
  </si>
  <si>
    <t>องค์การบริหารส่วนตำบลบ้านเสียว</t>
  </si>
  <si>
    <t>(ข้อบัญญัติงบประมาณรายจ่ายประจำปี 2565 หน้า 25)</t>
  </si>
  <si>
    <t>ที่ทำการปกครองอำเภอนาหว้าเพื่อดำเนิน</t>
  </si>
  <si>
    <t>การโครงการสนันสนุนการจัดงานรัฐพิธี</t>
  </si>
  <si>
    <t>ตามแผนพัฒนาท้องถิ่น พ.ศ. 2561-2564 หน้า 167 ข้อ 7</t>
  </si>
  <si>
    <t>เพื่อจ่ายเป็นเงินอุดหนุนกองทุน</t>
  </si>
  <si>
    <t>แม่ของแผ่นดินเพื่อดำเนินโครงการ</t>
  </si>
  <si>
    <t>ตามแผนพัฒนาท้องถิ่น พ.ศ. 2561-2564 หน้า 116 ข้อ 7</t>
  </si>
  <si>
    <t>(ข้อบัญญัติงบประมาณรายจ่ายประจำปี 2565 หน้า 24)</t>
  </si>
  <si>
    <t>ตามแผนพัฒนาท้องถิ่น พ.ศ. 2561-2564 หน้า 116 ข้อ 6</t>
  </si>
  <si>
    <t>สตรีตำบลนาหว้า เพื่อดำเนิน</t>
  </si>
  <si>
    <t>กิจกรรมของกองทุนสตรี</t>
  </si>
  <si>
    <t>เช่น จ้างเหมาพิมพ์เอกสาร ฯลฯ</t>
  </si>
  <si>
    <t>(ข้อบัญญัติงบประมาณรายจ่ายประจำปี 2565 หน้า 26)</t>
  </si>
  <si>
    <t>(ข้อบัญญัติงบประมาณรายจ่ายประจำปี 2563 หน้า 24)</t>
  </si>
  <si>
    <t>เช่น ค่าพาหนะ ค่าเช่าที่พัก ฯลฯ</t>
  </si>
  <si>
    <t>โครงการจัดส่งเสริมสนับสนุนการจัดทำแผน</t>
  </si>
  <si>
    <t>เพื่อจ่ายเป็นค่าใช้จ่าในโครงการ</t>
  </si>
  <si>
    <t>เช่น จ้างเหมาทำเอกสาร ฯลฯ</t>
  </si>
  <si>
    <t>(ข้อบัญญัติงบประมาณรายจ่ายประจำปี 2565 หน้า 30)</t>
  </si>
  <si>
    <t>เช่นทำป้ายโครงการ สื่อ ฯลฯ</t>
  </si>
  <si>
    <t>(ข้อบัญญัติงบประมาณรายจ่ายประจำปี 2565 หน้า 31)</t>
  </si>
  <si>
    <t>(ข้อบัญญัติงบประมาณรายจ่ายประจำปี 2565 หน้า 32)</t>
  </si>
  <si>
    <t>(ข้อบัญญัติงบประมาณรายจ่ายประจำปี 2565 หน้า 33)</t>
  </si>
  <si>
    <t>ค่าไปรษณีย์รายเดือน ค่าธนาณัติ</t>
  </si>
  <si>
    <t>พ.ศ.2565</t>
  </si>
  <si>
    <t>ค่าจัดซื้อเครื่องคอมพิวเตอร์ สำหรับงานประมวลผล</t>
  </si>
  <si>
    <t>แบบที่ 2 (จอแสดงภาพขนาดไม่น้อยกว่า</t>
  </si>
  <si>
    <t>19 นิ้ว)</t>
  </si>
  <si>
    <t>เพื่อจ่ายเป็นเครื่องคอมพิวเตอร์</t>
  </si>
  <si>
    <t>สำหรับงานประมวลผล แบบที่ 2</t>
  </si>
  <si>
    <t>จอแสดงขนาดไม่น้อยกว่า 19 นิ้ว</t>
  </si>
  <si>
    <t>งานควบคุมภายในและการตรวจสอบภายใน</t>
  </si>
  <si>
    <t>เดินทางไปราชการเพื่อฝึกอบรม</t>
  </si>
  <si>
    <t>ในโครงการ อบรมสัมมนาทาง</t>
  </si>
  <si>
    <t>วิชการ เพื่อส่งเสริมพัฒนาศักยภาพ</t>
  </si>
  <si>
    <t>องค์ความรู้ให้แก่พนักงาน</t>
  </si>
  <si>
    <t>แผนการดำเนินงาน  ประจำปีงบประมาณ พ.ศ.๒๕65</t>
  </si>
  <si>
    <t>ประจำปีงบประมาณ 2565 หน้า 39)</t>
  </si>
  <si>
    <t>ประกันภัยรถราชการ เช่น</t>
  </si>
  <si>
    <t>รถยนต์ส่วนกลาง รถจักรยานยนต์</t>
  </si>
  <si>
    <t>และรถที่ใช้งานอยู่ในขณะนี้</t>
  </si>
  <si>
    <t>(ข้อบัญญัติงบประมาณรายจ่ายประจำปี 2565 หน้า 41)</t>
  </si>
  <si>
    <t>(ข้อบัญญัติงบประมาณรายจ่ายประจำปี 2565 หน้า 42)</t>
  </si>
  <si>
    <t>วัสดุวิทยาศาสตร์หรือทางการแพทย์</t>
  </si>
  <si>
    <t>เพื่อจ่ายเป็นเงินค่าวัสดุวิทยาศาสตร์</t>
  </si>
  <si>
    <t>และทางการแพทย์ เช่น เปลหามคนไข้</t>
  </si>
  <si>
    <t>ยาและเวชภัณฑ์ ออกซิเจน ฯลฯ</t>
  </si>
  <si>
    <t>(ข้อบัญญัติงบประมาณรายจ่ายประจำปี 2565 หน้า 43)</t>
  </si>
  <si>
    <t>เพื่อจ่ายเป็นเงินค่าวัสดุเครื่องแต่งกาย</t>
  </si>
  <si>
    <t>เช่น เครื่องแบบ/ชุดปฏิบัติงาน</t>
  </si>
  <si>
    <t>ถุงมือ/ถุงเท้า ชุดดับเพลิง ฯลฯ</t>
  </si>
  <si>
    <t>(ข้อบัญญัติงบประมาณรายจ่ายประจำปี 2565 หน้า 44)</t>
  </si>
  <si>
    <t>วัสดุเครื่องดับเพลิง</t>
  </si>
  <si>
    <t>เพื่อจ่ายเป็นเงินค่าวัสดุดับเพลิง</t>
  </si>
  <si>
    <t>เช่นวาล์วน้ำดับเพลิง ท่อสายส่งน้ำ</t>
  </si>
  <si>
    <t>สายดับเพลิง อุปกรณ์ดับไฟป่า ฯลฯ</t>
  </si>
  <si>
    <t>ประจำปีงบประมาณ 2565 หน้า 49)</t>
  </si>
  <si>
    <t>(ข้อบัญญัติงบประมาณรายจ่ายประจำปี 2565 หน้า 49)</t>
  </si>
  <si>
    <t>(ข้อบัญญัติงบประมาณรายจ่ายประจำปี 2565 หน้า 50)</t>
  </si>
  <si>
    <t>ประจำปีงบประมาณ 2565 หน้า  54)</t>
  </si>
  <si>
    <t>ค่าใช้จ่ายในการพัฒนาครูผู้ดูแลเด็ก/ผู้ดูแลเด็ก</t>
  </si>
  <si>
    <t>ในศูนย์พัฒนาเด็กเล็ก</t>
  </si>
  <si>
    <t>เพื่อจ่ายเป็นค่าใช้จ่ายในการพัฒนา</t>
  </si>
  <si>
    <t>และเสริมสร้างทักษะในการปฏิบัติงาน</t>
  </si>
  <si>
    <t>เด็กนักเรียนศูนย์พัฒนาเด็กเล็ก</t>
  </si>
  <si>
    <t>(ข้อบัญญัติงบประมาณรายจ่ายประจำปี 2565 หน้า 53)</t>
  </si>
  <si>
    <t>เพื่อจ่ายเป็นเงินค่าวัสดุไฟฟ้าและวิทยุ</t>
  </si>
  <si>
    <t>เช่น ไมโครโฟน โทรโข่ง แผงวงจร ฯลฯ</t>
  </si>
  <si>
    <t>(ข้อบัญญัติงบประมาณรายจ่ายประจำปี 2565 หน้า 54)</t>
  </si>
  <si>
    <t>(ข้อบัญญัติงบประมาณรายจ่ายประจำปี 2565 หน้า 55)</t>
  </si>
  <si>
    <t xml:space="preserve">(แผนพัฒนาท้องถิ่น 2561 - 2565 หน้า124 ข้อ 6) </t>
  </si>
  <si>
    <t>(ข้อบัญญัติงบประมาณรายจ่ายประจำปี 2565 หน้า 57)</t>
  </si>
  <si>
    <t xml:space="preserve">(แผนพัฒนาท้องถิ่น 2561 - 2565 หน้า124 ข้อ 7) </t>
  </si>
  <si>
    <t>ตามโครงการสัตว์ปลอดโรค</t>
  </si>
  <si>
    <t>(ข้อบัญญัติงบประมาณรายจ่ายประจำปี 2565 หน้า 58)</t>
  </si>
  <si>
    <t>โครงการป้องกันและระงับโรคอุบัติใหม่และโรคอุบัติซ้ำ</t>
  </si>
  <si>
    <t xml:space="preserve"> หน้า 13 ข้อ 1) </t>
  </si>
  <si>
    <t>(แผนพัฒนาท้องถิ่น 2561 - 2565 เพิ่มเติมฉบับที่ 2</t>
  </si>
  <si>
    <t>การป้องกันและควบคุมโรค</t>
  </si>
  <si>
    <t>ติดต่อที่เกิดขึ้นในพื้นที่</t>
  </si>
  <si>
    <t>รณรงค์ป้องกันโรคไข้เลือดออก</t>
  </si>
  <si>
    <t>โดยจ่ายเป็นค่าประชาสัมพันธ์</t>
  </si>
  <si>
    <t>ในการรณรงค์ป้องกันฯลฯ</t>
  </si>
  <si>
    <t>จ้างเหมาทำความสะอาดถนน ฯลฯ</t>
  </si>
  <si>
    <t>(ข้อบัญญัติงบประมาณรายจ่ายประจำปี 2565 หน้า 61)</t>
  </si>
  <si>
    <t>(ข้อบัญญัติงบประมาณรายจ่ายประจำปี 2565 หน้า 62)</t>
  </si>
  <si>
    <t>งานบริหารทั่วไปเกี่ยวกับเคหะและชุมชน</t>
  </si>
  <si>
    <t>(ข้อบัญญัติงบประมาณรายจ่ายประจำปี 2565 หน้า 64)</t>
  </si>
  <si>
    <t>(ข้อบัญญัติงบประมาณรายจ่ายประจำปี 2565 หน้า 65)</t>
  </si>
  <si>
    <t>โครงการสิ่งประดิษฐ์จากขยะรีไซเคิล</t>
  </si>
  <si>
    <t>โครงการสิ่งประดิษฐ์จากขยะ</t>
  </si>
  <si>
    <t>(แผนพัฒนาท้องถิ่น 2561 - 2565) เพิ่มเติม</t>
  </si>
  <si>
    <t>ฉบับที่ 2 หน้า 15  ข้อ 1)</t>
  </si>
  <si>
    <t>(ข้อบัญญัติงบประมาณรายจ่ายประจำปี 2565 หน้า 66)</t>
  </si>
  <si>
    <t>(ข้อบัญญัติงบประมาณรายจ่ายประจำปี 2565 หน้า 67)</t>
  </si>
  <si>
    <t>(ข้อบัญญัติงบประมาณรายจ่ายประจำปี 2565 หน้า 68)</t>
  </si>
  <si>
    <t>ถุงเท้า ชุดดับเพลิงรวมถึงชนิดกันไฟ</t>
  </si>
  <si>
    <t>(ข้อบัญญัติงบประมาณรายจ่ายประจำปี 2565 หน้า 69)</t>
  </si>
  <si>
    <t>เพื่อจ่ายเป็นเงินค่าวัสดุ เช่น</t>
  </si>
  <si>
    <t>มิเตอร์น้ำ มิเตอร์ไฟฟ้า หัวเชื่อมแก๊ส</t>
  </si>
  <si>
    <t>หัววาวล์ปิด-เปิดแก๊ส ถังขยะ ฯลฯ</t>
  </si>
  <si>
    <t>กองข่าง</t>
  </si>
  <si>
    <t>(ข้อบัญญัติงบประมาณรายจ่ายประจำปี 2565 หน้า 73)</t>
  </si>
  <si>
    <t>(ข้อบัญญัติงบประมาณรายจ่ายประจำปี 2565 หน้า 74)</t>
  </si>
  <si>
    <t>น้ำมันทาไม้ สีน้ำมัน สังกะสี</t>
  </si>
  <si>
    <t>สะกรู ตะปู หิน ปูน ทราย ฯลฯ</t>
  </si>
  <si>
    <t>ค่าออกแบบค่าควบคุมงาน</t>
  </si>
  <si>
    <t>(ข้อบัญญัติงบประมาณรายจ่ายประจำปี 2565 หน้า 75)</t>
  </si>
  <si>
    <t>เพื่อจ่ายเป็นค่าออกแบบและควบคุม</t>
  </si>
  <si>
    <t>งานที่จ่ายให้แก่เอกชน นิติบุคคล หรือบุคคล</t>
  </si>
  <si>
    <t>ภายนอกเพื่อให้ได้มาซื้อสิ่งก่อสร้าง</t>
  </si>
  <si>
    <t>ประจำปี 2565 หน้า  1)</t>
  </si>
  <si>
    <t>สมทบกองทุนเงินทดแทน</t>
  </si>
  <si>
    <t>เพื่อจ่ายเป็นเงินสมทบกองทุนทดแทน</t>
  </si>
  <si>
    <t>ตามพระราชบัญญัติเงินทดแทน</t>
  </si>
  <si>
    <t>พ.ศ.2561 และที่แก้ไขเพิ่มเติม</t>
  </si>
  <si>
    <t>เพื่อให้ความคุ้มครองแก่ลูกจ้างที่ประสบ</t>
  </si>
  <si>
    <t xml:space="preserve"> อันตราย เจ็บ ป่วย ตาย หรือสูญหาย</t>
  </si>
  <si>
    <t>อันเนื่องมาจากการทำงานให้นายจ้าง</t>
  </si>
  <si>
    <t xml:space="preserve"> โดยคำนวณร้อยละ 0.2 ของค่าจ้างทั้งปี</t>
  </si>
  <si>
    <t>สนับสนุนการพัฒนาคุณภาพ</t>
  </si>
  <si>
    <t>ชีวิตผู้สูงอายุ</t>
  </si>
  <si>
    <t>เพื่อจ่ายเป็นค่าส่งเสริมและ</t>
  </si>
  <si>
    <t>เพื่อจ่ายเป็นค่าส่งเสริม</t>
  </si>
  <si>
    <t>และสนับสนุนการพัฒนา</t>
  </si>
  <si>
    <t>คุณภาพชีวิตคนพิการ</t>
  </si>
  <si>
    <t>(ข้อบัญญัติงบประมาณรายจ่าย 2565</t>
  </si>
  <si>
    <t>หน้า 2 /82)</t>
  </si>
  <si>
    <t>ประจำปี 2565 หน้า 2/82)</t>
  </si>
  <si>
    <t>ประจำปี 2565 หน้า 82)</t>
  </si>
  <si>
    <t>แผนการดำเนินงาน  ประจำปีงบประมาณ พ.ศ.๒๕๖5</t>
  </si>
  <si>
    <t>แผนดำเนินงาน  ประจำปีงบประมาณ 2565</t>
  </si>
  <si>
    <t>ประจำปีงบประมาณ 2565 หน้า  33</t>
  </si>
  <si>
    <t>เพื่อจ่ายเป็นค่าใช้จ่ายในการเดินทางไป</t>
  </si>
  <si>
    <t>ราชการเพื่อฝึกอบรมในโครงการ อบรมสัมนา</t>
  </si>
  <si>
    <t>(ข้อบัญญัติงบประมาณรายจ่ายประจำปี 2565 หน้า 37)</t>
  </si>
  <si>
    <t>(ข้อบัญญัติงบประมาณรายจ่ายประจำปี 2565 หน้า 39)</t>
  </si>
  <si>
    <t xml:space="preserve">ค่าจัดซื้อเครื่องพิมพ์แบบฉีดหมึกพร้อมติดตั้ง  </t>
  </si>
  <si>
    <t>ถังหมึก (Ink Tank Printer)</t>
  </si>
  <si>
    <t>ประจำปีงบประมาณ 2565 หน้า  35</t>
  </si>
  <si>
    <t>เพื่อจ่ายเป็นค่าจัดซื้อเครื่องพิมพ์</t>
  </si>
  <si>
    <t>แบบฉีดหมึกพร้อมติดตั้งถังหมึกพิมพ์</t>
  </si>
  <si>
    <t xml:space="preserve">(Ink Tank Printer) </t>
  </si>
  <si>
    <t>จำนวน 1 เครื่อง</t>
  </si>
  <si>
    <t>เงินสำรองจ่าย</t>
  </si>
  <si>
    <t>ประจำปี 2565 หน้า  3)</t>
  </si>
  <si>
    <t>เพื่อจ่ายเป็นค่าใช้จ่ายในกรณี</t>
  </si>
  <si>
    <t>ฉุกเฉินจำเป็นเร่งด่วนซึ่งไม่สามารถ</t>
  </si>
  <si>
    <t>คาดการณ์ได้ล่วงหน้า เช่น การเกิด</t>
  </si>
  <si>
    <t>สาธารณภัยต่างๆ อุทภัย วาตภัย</t>
  </si>
  <si>
    <t>อัคคีภัย ภัยแล้ง ภัยหนาว ฯลฯ</t>
  </si>
  <si>
    <t>เงินสมทบกองทุนบำเหน็จบำนาญข้าราชการ</t>
  </si>
  <si>
    <t>ส่วนท้องถิ่น (ก.ท.บ.)</t>
  </si>
  <si>
    <t>เพื่อจ่ายเป็นเงินสมทบกองทุน</t>
  </si>
  <si>
    <t>บำเหน็จบำนาญข้าราชการ</t>
  </si>
  <si>
    <t>ส่วนท้องถิ่น (ก.บ.ท.) โดยถือ</t>
  </si>
  <si>
    <t>ปฏิบัติตามหนังสือกระทรวง</t>
  </si>
  <si>
    <t>มหาดไทย โดยให้องค์การบริหารส่วน</t>
  </si>
  <si>
    <t>ตำบลตั้งใจในอัตราร้อยละ 2</t>
  </si>
  <si>
    <t>ของงบประมาณรายจ่ายประจำปี</t>
  </si>
  <si>
    <t>หมู่ 14</t>
  </si>
  <si>
    <t>1.เพื่อจ่ายเป็นค่าอาหารกลางวัน</t>
  </si>
  <si>
    <t>2.เพื่อจ่ายเป็นค่าอาหารกลางวันให้กับ</t>
  </si>
  <si>
    <t>โรงเรียนสังกัด สพฐ.ในเขต อบต.นาหว้า</t>
  </si>
  <si>
    <t>(ข้อบัญญัติงบประมาณรายจ่ายประจำปี 2565 หน้า 51)</t>
  </si>
  <si>
    <t>ถุงเท้า ฯลฯ</t>
  </si>
  <si>
    <t>ค่าจัดซื้อดิน หญ้า ปุ๋ย ต้นไม้ ฯลฯ</t>
  </si>
  <si>
    <t>(ข้อบัญญัติงบประมาณรายจ่ายประจำปี 2565 หน้า 60)</t>
  </si>
  <si>
    <t>(แผนพัฒนาท้องถิ่น 2561 - 2565 หน้า 121 ข้อ 5</t>
  </si>
  <si>
    <t>(ข้อบัญญัติงบประมาณรายจ่ายประจำปี 2565 หน้า 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</si>
</sst>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99" formatCode="_-* #,##0_-;\-* #,##0_-;_-* &quot;-&quot;??_-;_-@_-"/>
    <numFmt numFmtId="200" formatCode="0.0"/>
    <numFmt numFmtId="202" formatCode="\t0.000"/>
    <numFmt numFmtId="209" formatCode="#,##0_ ;\-#,##0\ "/>
  </numFmts>
  <fonts count="22">
    <font>
      <sz val="14"/>
      <color theme="1"/>
      <name val="TH SarabunPSK"/>
      <family val="2"/>
      <charset val="222"/>
    </font>
    <font>
      <b/>
      <u/>
      <sz val="16"/>
      <color indexed="8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0"/>
      <color indexed="8"/>
      <name val="Tahoma"/>
    </font>
    <font>
      <sz val="14"/>
      <color theme="1"/>
      <name val="TH SarabunPSK"/>
      <family val="2"/>
      <charset val="222"/>
    </font>
    <font>
      <b/>
      <u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i/>
      <sz val="16"/>
      <color theme="1"/>
      <name val="TH SarabunIT๙"/>
      <family val="2"/>
    </font>
    <font>
      <b/>
      <u/>
      <sz val="16"/>
      <color rgb="FFFF0000"/>
      <name val="TH SarabunIT๙"/>
      <family val="2"/>
    </font>
    <font>
      <b/>
      <u val="double"/>
      <sz val="16"/>
      <color theme="1"/>
      <name val="TH SarabunIT๙"/>
      <family val="2"/>
    </font>
    <font>
      <u/>
      <sz val="16"/>
      <color theme="1"/>
      <name val="TH SarabunIT๙"/>
      <family val="2"/>
    </font>
    <font>
      <b/>
      <sz val="16"/>
      <color theme="0"/>
      <name val="TH SarabunIT๙"/>
      <family val="2"/>
    </font>
    <font>
      <b/>
      <sz val="14"/>
      <color theme="1"/>
      <name val="TH SarabunIT๙"/>
      <family val="2"/>
    </font>
    <font>
      <b/>
      <sz val="18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37">
    <xf numFmtId="0" fontId="0" fillId="0" borderId="0" xfId="0"/>
    <xf numFmtId="0" fontId="9" fillId="0" borderId="1" xfId="0" applyFont="1" applyBorder="1" applyAlignment="1" applyProtection="1">
      <alignment vertical="center" shrinkToFit="1"/>
      <protection locked="0"/>
    </xf>
    <xf numFmtId="2" fontId="10" fillId="0" borderId="2" xfId="0" applyNumberFormat="1" applyFont="1" applyBorder="1" applyAlignment="1" applyProtection="1">
      <alignment vertical="center" shrinkToFit="1"/>
      <protection locked="0"/>
    </xf>
    <xf numFmtId="199" fontId="10" fillId="0" borderId="2" xfId="1" applyNumberFormat="1" applyFont="1" applyBorder="1" applyAlignment="1">
      <alignment shrinkToFit="1"/>
    </xf>
    <xf numFmtId="2" fontId="10" fillId="0" borderId="2" xfId="0" applyNumberFormat="1" applyFont="1" applyBorder="1" applyAlignment="1">
      <alignment shrinkToFit="1"/>
    </xf>
    <xf numFmtId="0" fontId="10" fillId="0" borderId="0" xfId="0" applyFont="1" applyBorder="1" applyAlignment="1">
      <alignment horizontal="left" shrinkToFit="1"/>
    </xf>
    <xf numFmtId="0" fontId="11" fillId="0" borderId="0" xfId="0" applyFont="1" applyAlignment="1">
      <alignment shrinkToFit="1"/>
    </xf>
    <xf numFmtId="0" fontId="10" fillId="0" borderId="0" xfId="0" applyFont="1" applyBorder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horizontal="left" shrinkToFit="1"/>
    </xf>
    <xf numFmtId="0" fontId="10" fillId="0" borderId="0" xfId="0" applyFont="1" applyAlignment="1">
      <alignment shrinkToFit="1"/>
    </xf>
    <xf numFmtId="0" fontId="10" fillId="0" borderId="1" xfId="0" applyFont="1" applyBorder="1" applyAlignment="1">
      <alignment horizontal="left" shrinkToFit="1"/>
    </xf>
    <xf numFmtId="0" fontId="10" fillId="0" borderId="3" xfId="0" applyFont="1" applyBorder="1" applyAlignment="1">
      <alignment horizontal="left" shrinkToFit="1"/>
    </xf>
    <xf numFmtId="199" fontId="13" fillId="0" borderId="1" xfId="1" applyNumberFormat="1" applyFont="1" applyBorder="1" applyAlignment="1">
      <alignment horizontal="center" shrinkToFit="1"/>
    </xf>
    <xf numFmtId="49" fontId="10" fillId="0" borderId="1" xfId="0" applyNumberFormat="1" applyFont="1" applyBorder="1" applyAlignment="1">
      <alignment horizontal="center" shrinkToFit="1"/>
    </xf>
    <xf numFmtId="0" fontId="10" fillId="0" borderId="4" xfId="0" applyFont="1" applyBorder="1" applyAlignment="1">
      <alignment horizontal="center" shrinkToFit="1"/>
    </xf>
    <xf numFmtId="199" fontId="13" fillId="0" borderId="3" xfId="1" applyNumberFormat="1" applyFont="1" applyBorder="1" applyAlignment="1">
      <alignment horizontal="center" shrinkToFit="1"/>
    </xf>
    <xf numFmtId="49" fontId="10" fillId="0" borderId="3" xfId="0" applyNumberFormat="1" applyFont="1" applyBorder="1" applyAlignment="1">
      <alignment horizontal="center" shrinkToFit="1"/>
    </xf>
    <xf numFmtId="0" fontId="10" fillId="0" borderId="1" xfId="0" applyFont="1" applyBorder="1" applyAlignment="1">
      <alignment shrinkToFit="1"/>
    </xf>
    <xf numFmtId="0" fontId="10" fillId="0" borderId="1" xfId="0" applyFont="1" applyBorder="1" applyAlignment="1">
      <alignment horizontal="center" shrinkToFit="1"/>
    </xf>
    <xf numFmtId="0" fontId="10" fillId="0" borderId="2" xfId="0" applyFont="1" applyBorder="1" applyAlignment="1">
      <alignment shrinkToFit="1"/>
    </xf>
    <xf numFmtId="199" fontId="13" fillId="0" borderId="0" xfId="1" applyNumberFormat="1" applyFont="1" applyBorder="1" applyAlignment="1">
      <alignment horizontal="center" shrinkToFi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Border="1" applyAlignment="1">
      <alignment shrinkToFit="1"/>
    </xf>
    <xf numFmtId="0" fontId="10" fillId="0" borderId="3" xfId="0" applyFont="1" applyBorder="1" applyAlignment="1">
      <alignment horizontal="center" shrinkToFit="1"/>
    </xf>
    <xf numFmtId="0" fontId="10" fillId="0" borderId="1" xfId="0" applyFont="1" applyFill="1" applyBorder="1" applyAlignment="1">
      <alignment horizontal="center"/>
    </xf>
    <xf numFmtId="199" fontId="13" fillId="0" borderId="0" xfId="1" applyNumberFormat="1" applyFont="1" applyBorder="1" applyAlignment="1">
      <alignment shrinkToFit="1"/>
    </xf>
    <xf numFmtId="199" fontId="13" fillId="0" borderId="3" xfId="1" applyNumberFormat="1" applyFont="1" applyBorder="1" applyAlignment="1">
      <alignment shrinkToFit="1"/>
    </xf>
    <xf numFmtId="0" fontId="10" fillId="0" borderId="2" xfId="0" applyFont="1" applyBorder="1"/>
    <xf numFmtId="0" fontId="10" fillId="0" borderId="3" xfId="0" applyFont="1" applyBorder="1"/>
    <xf numFmtId="0" fontId="10" fillId="0" borderId="1" xfId="0" applyFont="1" applyBorder="1"/>
    <xf numFmtId="199" fontId="10" fillId="0" borderId="0" xfId="1" applyNumberFormat="1" applyFont="1" applyAlignment="1">
      <alignment horizontal="left" shrinkToFit="1"/>
    </xf>
    <xf numFmtId="199" fontId="12" fillId="0" borderId="0" xfId="1" applyNumberFormat="1" applyFont="1"/>
    <xf numFmtId="199" fontId="13" fillId="0" borderId="1" xfId="1" applyNumberFormat="1" applyFont="1" applyBorder="1" applyAlignment="1">
      <alignment shrinkToFit="1"/>
    </xf>
    <xf numFmtId="49" fontId="10" fillId="0" borderId="1" xfId="0" applyNumberFormat="1" applyFont="1" applyBorder="1" applyAlignment="1">
      <alignment shrinkToFit="1"/>
    </xf>
    <xf numFmtId="199" fontId="13" fillId="0" borderId="2" xfId="1" applyNumberFormat="1" applyFont="1" applyBorder="1" applyAlignment="1">
      <alignment shrinkToFit="1"/>
    </xf>
    <xf numFmtId="49" fontId="10" fillId="0" borderId="2" xfId="0" applyNumberFormat="1" applyFont="1" applyBorder="1" applyAlignment="1">
      <alignment shrinkToFit="1"/>
    </xf>
    <xf numFmtId="49" fontId="10" fillId="0" borderId="3" xfId="0" applyNumberFormat="1" applyFont="1" applyBorder="1" applyAlignment="1">
      <alignment shrinkToFit="1"/>
    </xf>
    <xf numFmtId="49" fontId="10" fillId="0" borderId="0" xfId="0" applyNumberFormat="1" applyFont="1" applyBorder="1" applyAlignment="1">
      <alignment shrinkToFit="1"/>
    </xf>
    <xf numFmtId="49" fontId="10" fillId="0" borderId="5" xfId="0" applyNumberFormat="1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horizontal="left" shrinkToFit="1"/>
    </xf>
    <xf numFmtId="199" fontId="11" fillId="0" borderId="1" xfId="1" applyNumberFormat="1" applyFont="1" applyBorder="1" applyAlignment="1">
      <alignment horizontal="center" shrinkToFit="1"/>
    </xf>
    <xf numFmtId="199" fontId="11" fillId="0" borderId="6" xfId="1" applyNumberFormat="1" applyFont="1" applyBorder="1" applyAlignment="1">
      <alignment horizontal="center" shrinkToFit="1"/>
    </xf>
    <xf numFmtId="0" fontId="11" fillId="0" borderId="6" xfId="0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199" fontId="11" fillId="0" borderId="3" xfId="1" applyNumberFormat="1" applyFont="1" applyBorder="1" applyAlignment="1">
      <alignment horizontal="center" shrinkToFit="1"/>
    </xf>
    <xf numFmtId="199" fontId="11" fillId="0" borderId="4" xfId="1" applyNumberFormat="1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7" xfId="0" applyFont="1" applyBorder="1" applyAlignment="1">
      <alignment shrinkToFit="1"/>
    </xf>
    <xf numFmtId="199" fontId="10" fillId="0" borderId="1" xfId="1" applyNumberFormat="1" applyFont="1" applyBorder="1" applyAlignment="1">
      <alignment shrinkToFit="1"/>
    </xf>
    <xf numFmtId="199" fontId="10" fillId="0" borderId="2" xfId="1" applyNumberFormat="1" applyFont="1" applyBorder="1" applyAlignment="1">
      <alignment horizontal="center" shrinkToFit="1"/>
    </xf>
    <xf numFmtId="0" fontId="10" fillId="0" borderId="7" xfId="0" applyFont="1" applyBorder="1" applyAlignment="1">
      <alignment shrinkToFit="1"/>
    </xf>
    <xf numFmtId="2" fontId="10" fillId="0" borderId="8" xfId="0" applyNumberFormat="1" applyFont="1" applyBorder="1" applyAlignment="1">
      <alignment horizontal="center" shrinkToFit="1"/>
    </xf>
    <xf numFmtId="0" fontId="10" fillId="0" borderId="8" xfId="0" applyFont="1" applyBorder="1" applyAlignment="1">
      <alignment shrinkToFit="1"/>
    </xf>
    <xf numFmtId="43" fontId="10" fillId="0" borderId="0" xfId="1" applyNumberFormat="1" applyFont="1" applyBorder="1" applyAlignment="1">
      <alignment horizontal="right" shrinkToFit="1"/>
    </xf>
    <xf numFmtId="2" fontId="10" fillId="0" borderId="8" xfId="0" applyNumberFormat="1" applyFont="1" applyBorder="1" applyAlignment="1">
      <alignment horizontal="right" shrinkToFit="1"/>
    </xf>
    <xf numFmtId="43" fontId="10" fillId="0" borderId="9" xfId="1" applyNumberFormat="1" applyFont="1" applyBorder="1" applyAlignment="1">
      <alignment horizontal="right" shrinkToFit="1"/>
    </xf>
    <xf numFmtId="202" fontId="11" fillId="0" borderId="1" xfId="0" applyNumberFormat="1" applyFont="1" applyBorder="1" applyAlignment="1">
      <alignment horizontal="right" shrinkToFit="1"/>
    </xf>
    <xf numFmtId="2" fontId="10" fillId="0" borderId="1" xfId="0" applyNumberFormat="1" applyFont="1" applyBorder="1" applyAlignment="1">
      <alignment shrinkToFit="1"/>
    </xf>
    <xf numFmtId="2" fontId="10" fillId="0" borderId="1" xfId="0" applyNumberFormat="1" applyFont="1" applyBorder="1" applyAlignment="1">
      <alignment horizontal="center" shrinkToFit="1"/>
    </xf>
    <xf numFmtId="199" fontId="11" fillId="0" borderId="2" xfId="1" applyNumberFormat="1" applyFont="1" applyBorder="1" applyAlignment="1" applyProtection="1">
      <alignment horizontal="left" vertical="center" shrinkToFit="1"/>
      <protection locked="0"/>
    </xf>
    <xf numFmtId="2" fontId="11" fillId="0" borderId="2" xfId="0" applyNumberFormat="1" applyFont="1" applyBorder="1" applyAlignment="1" applyProtection="1">
      <alignment horizontal="left" vertical="center" shrinkToFit="1"/>
      <protection locked="0"/>
    </xf>
    <xf numFmtId="2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2" fontId="10" fillId="0" borderId="10" xfId="0" applyNumberFormat="1" applyFont="1" applyBorder="1" applyAlignment="1" applyProtection="1">
      <alignment vertical="center" shrinkToFit="1"/>
      <protection locked="0"/>
    </xf>
    <xf numFmtId="199" fontId="10" fillId="0" borderId="10" xfId="1" applyNumberFormat="1" applyFont="1" applyBorder="1" applyAlignment="1">
      <alignment shrinkToFit="1"/>
    </xf>
    <xf numFmtId="2" fontId="10" fillId="0" borderId="10" xfId="0" applyNumberFormat="1" applyFont="1" applyBorder="1" applyAlignment="1">
      <alignment shrinkToFit="1"/>
    </xf>
    <xf numFmtId="2" fontId="10" fillId="0" borderId="10" xfId="0" applyNumberFormat="1" applyFont="1" applyBorder="1" applyAlignment="1">
      <alignment horizontal="center" shrinkToFit="1"/>
    </xf>
    <xf numFmtId="2" fontId="10" fillId="0" borderId="2" xfId="0" applyNumberFormat="1" applyFont="1" applyBorder="1" applyAlignment="1">
      <alignment horizontal="center" shrinkToFit="1"/>
    </xf>
    <xf numFmtId="0" fontId="10" fillId="0" borderId="2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199" fontId="10" fillId="0" borderId="0" xfId="1" applyNumberFormat="1" applyFont="1" applyAlignment="1">
      <alignment shrinkToFit="1"/>
    </xf>
    <xf numFmtId="0" fontId="10" fillId="0" borderId="0" xfId="0" applyFont="1" applyAlignment="1">
      <alignment horizontal="center" shrinkToFit="1"/>
    </xf>
    <xf numFmtId="2" fontId="9" fillId="0" borderId="1" xfId="0" applyNumberFormat="1" applyFont="1" applyBorder="1" applyAlignment="1" applyProtection="1">
      <alignment vertical="center" shrinkToFit="1"/>
      <protection locked="0"/>
    </xf>
    <xf numFmtId="2" fontId="9" fillId="0" borderId="2" xfId="0" applyNumberFormat="1" applyFont="1" applyBorder="1" applyAlignment="1" applyProtection="1">
      <alignment vertical="center" shrinkToFit="1"/>
      <protection locked="0"/>
    </xf>
    <xf numFmtId="199" fontId="9" fillId="0" borderId="2" xfId="1" applyNumberFormat="1" applyFont="1" applyBorder="1" applyAlignment="1" applyProtection="1">
      <alignment horizontal="left" vertical="center" shrinkToFit="1"/>
      <protection locked="0"/>
    </xf>
    <xf numFmtId="2" fontId="9" fillId="0" borderId="2" xfId="0" applyNumberFormat="1" applyFont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199" fontId="11" fillId="0" borderId="9" xfId="1" applyNumberFormat="1" applyFont="1" applyBorder="1" applyAlignment="1">
      <alignment horizontal="right" shrinkToFit="1"/>
    </xf>
    <xf numFmtId="2" fontId="10" fillId="0" borderId="0" xfId="0" applyNumberFormat="1" applyFont="1" applyBorder="1" applyAlignment="1">
      <alignment vertical="center" shrinkToFit="1"/>
    </xf>
    <xf numFmtId="0" fontId="1" fillId="0" borderId="8" xfId="0" applyFont="1" applyBorder="1" applyAlignment="1">
      <alignment shrinkToFit="1"/>
    </xf>
    <xf numFmtId="202" fontId="11" fillId="0" borderId="9" xfId="0" applyNumberFormat="1" applyFont="1" applyBorder="1" applyAlignment="1">
      <alignment horizontal="right" shrinkToFi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2" fontId="1" fillId="0" borderId="2" xfId="0" applyNumberFormat="1" applyFont="1" applyBorder="1" applyAlignment="1" applyProtection="1">
      <alignment vertical="center" shrinkToFit="1"/>
      <protection locked="0"/>
    </xf>
    <xf numFmtId="2" fontId="10" fillId="0" borderId="11" xfId="0" applyNumberFormat="1" applyFont="1" applyBorder="1" applyAlignment="1">
      <alignment horizontal="center" shrinkToFit="1"/>
    </xf>
    <xf numFmtId="2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199" fontId="11" fillId="0" borderId="15" xfId="1" applyNumberFormat="1" applyFont="1" applyBorder="1" applyAlignment="1">
      <alignment shrinkToFit="1"/>
    </xf>
    <xf numFmtId="2" fontId="11" fillId="0" borderId="16" xfId="0" applyNumberFormat="1" applyFont="1" applyBorder="1" applyAlignment="1">
      <alignment shrinkToFit="1"/>
    </xf>
    <xf numFmtId="199" fontId="11" fillId="0" borderId="16" xfId="1" applyNumberFormat="1" applyFont="1" applyBorder="1" applyAlignment="1">
      <alignment shrinkToFit="1"/>
    </xf>
    <xf numFmtId="199" fontId="11" fillId="0" borderId="9" xfId="1" applyNumberFormat="1" applyFont="1" applyBorder="1" applyAlignment="1">
      <alignment shrinkToFit="1"/>
    </xf>
    <xf numFmtId="2" fontId="11" fillId="0" borderId="9" xfId="0" applyNumberFormat="1" applyFont="1" applyBorder="1" applyAlignment="1">
      <alignment shrinkToFit="1"/>
    </xf>
    <xf numFmtId="2" fontId="11" fillId="0" borderId="9" xfId="0" applyNumberFormat="1" applyFont="1" applyBorder="1" applyAlignment="1">
      <alignment horizontal="center" shrinkToFit="1"/>
    </xf>
    <xf numFmtId="199" fontId="11" fillId="0" borderId="16" xfId="1" applyNumberFormat="1" applyFont="1" applyBorder="1" applyAlignment="1">
      <alignment horizontal="center" shrinkToFit="1"/>
    </xf>
    <xf numFmtId="43" fontId="11" fillId="0" borderId="16" xfId="1" applyNumberFormat="1" applyFont="1" applyBorder="1" applyAlignment="1">
      <alignment horizontal="center" shrinkToFit="1"/>
    </xf>
    <xf numFmtId="2" fontId="11" fillId="0" borderId="12" xfId="0" applyNumberFormat="1" applyFont="1" applyBorder="1" applyAlignment="1">
      <alignment horizontal="center" vertical="center" shrinkToFit="1"/>
    </xf>
    <xf numFmtId="199" fontId="11" fillId="0" borderId="16" xfId="1" applyNumberFormat="1" applyFont="1" applyBorder="1" applyAlignment="1">
      <alignment vertical="center" shrinkToFit="1"/>
    </xf>
    <xf numFmtId="2" fontId="11" fillId="0" borderId="16" xfId="0" applyNumberFormat="1" applyFont="1" applyBorder="1" applyAlignment="1">
      <alignment vertical="center" shrinkToFit="1"/>
    </xf>
    <xf numFmtId="0" fontId="11" fillId="0" borderId="14" xfId="0" applyFont="1" applyBorder="1" applyAlignment="1">
      <alignment horizontal="center" shrinkToFit="1"/>
    </xf>
    <xf numFmtId="2" fontId="11" fillId="0" borderId="16" xfId="0" applyNumberFormat="1" applyFont="1" applyBorder="1" applyAlignment="1">
      <alignment horizontal="right" shrinkToFit="1"/>
    </xf>
    <xf numFmtId="2" fontId="10" fillId="0" borderId="2" xfId="0" applyNumberFormat="1" applyFont="1" applyBorder="1" applyAlignment="1">
      <alignment vertical="center" shrinkToFit="1"/>
    </xf>
    <xf numFmtId="199" fontId="10" fillId="0" borderId="2" xfId="1" applyNumberFormat="1" applyFont="1" applyBorder="1" applyAlignment="1">
      <alignment vertical="center" shrinkToFit="1"/>
    </xf>
    <xf numFmtId="2" fontId="10" fillId="0" borderId="2" xfId="0" applyNumberFormat="1" applyFont="1" applyBorder="1" applyAlignment="1">
      <alignment horizontal="center" vertical="center" shrinkToFit="1"/>
    </xf>
    <xf numFmtId="2" fontId="9" fillId="0" borderId="2" xfId="0" applyNumberFormat="1" applyFont="1" applyBorder="1" applyAlignment="1">
      <alignment vertical="center" shrinkToFit="1"/>
    </xf>
    <xf numFmtId="0" fontId="9" fillId="0" borderId="2" xfId="0" applyFont="1" applyBorder="1" applyAlignment="1">
      <alignment shrinkToFit="1"/>
    </xf>
    <xf numFmtId="0" fontId="11" fillId="0" borderId="12" xfId="0" applyFont="1" applyBorder="1" applyAlignment="1">
      <alignment horizontal="center" shrinkToFit="1"/>
    </xf>
    <xf numFmtId="0" fontId="10" fillId="0" borderId="14" xfId="0" applyFont="1" applyBorder="1" applyAlignment="1">
      <alignment horizontal="center" shrinkToFit="1"/>
    </xf>
    <xf numFmtId="199" fontId="10" fillId="0" borderId="14" xfId="1" applyNumberFormat="1" applyFont="1" applyBorder="1" applyAlignment="1">
      <alignment shrinkToFit="1"/>
    </xf>
    <xf numFmtId="0" fontId="10" fillId="0" borderId="14" xfId="0" applyFont="1" applyBorder="1" applyAlignment="1">
      <alignment shrinkToFit="1"/>
    </xf>
    <xf numFmtId="0" fontId="9" fillId="0" borderId="17" xfId="0" applyFont="1" applyBorder="1" applyAlignment="1">
      <alignment shrinkToFit="1"/>
    </xf>
    <xf numFmtId="199" fontId="10" fillId="0" borderId="17" xfId="1" applyNumberFormat="1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7" xfId="0" applyFont="1" applyBorder="1" applyAlignment="1">
      <alignment horizontal="center" shrinkToFit="1"/>
    </xf>
    <xf numFmtId="0" fontId="10" fillId="0" borderId="18" xfId="0" applyFont="1" applyBorder="1" applyAlignment="1">
      <alignment shrinkToFit="1"/>
    </xf>
    <xf numFmtId="199" fontId="10" fillId="0" borderId="18" xfId="1" applyNumberFormat="1" applyFont="1" applyBorder="1" applyAlignment="1">
      <alignment shrinkToFit="1"/>
    </xf>
    <xf numFmtId="0" fontId="10" fillId="0" borderId="18" xfId="0" applyFont="1" applyBorder="1" applyAlignment="1">
      <alignment horizontal="center" shrinkToFit="1"/>
    </xf>
    <xf numFmtId="199" fontId="11" fillId="0" borderId="14" xfId="1" applyNumberFormat="1" applyFont="1" applyBorder="1" applyAlignment="1">
      <alignment shrinkToFit="1"/>
    </xf>
    <xf numFmtId="0" fontId="11" fillId="0" borderId="14" xfId="0" applyFont="1" applyBorder="1" applyAlignment="1">
      <alignment shrinkToFit="1"/>
    </xf>
    <xf numFmtId="2" fontId="11" fillId="0" borderId="11" xfId="0" applyNumberFormat="1" applyFont="1" applyBorder="1" applyAlignment="1">
      <alignment horizontal="center" vertical="center" shrinkToFit="1"/>
    </xf>
    <xf numFmtId="2" fontId="11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shrinkToFit="1"/>
    </xf>
    <xf numFmtId="0" fontId="11" fillId="0" borderId="16" xfId="0" applyFont="1" applyBorder="1" applyAlignment="1">
      <alignment shrinkToFit="1"/>
    </xf>
    <xf numFmtId="0" fontId="9" fillId="0" borderId="2" xfId="0" applyFont="1" applyBorder="1" applyAlignment="1" applyProtection="1">
      <alignment vertical="center" shrinkToFit="1"/>
      <protection locked="0"/>
    </xf>
    <xf numFmtId="199" fontId="14" fillId="0" borderId="1" xfId="1" applyNumberFormat="1" applyFont="1" applyBorder="1" applyAlignment="1">
      <alignment horizontal="center" shrinkToFit="1"/>
    </xf>
    <xf numFmtId="49" fontId="11" fillId="0" borderId="1" xfId="0" applyNumberFormat="1" applyFont="1" applyBorder="1" applyAlignment="1">
      <alignment horizontal="center" shrinkToFit="1"/>
    </xf>
    <xf numFmtId="199" fontId="14" fillId="0" borderId="3" xfId="1" applyNumberFormat="1" applyFont="1" applyBorder="1" applyAlignment="1">
      <alignment horizontal="center" shrinkToFit="1"/>
    </xf>
    <xf numFmtId="49" fontId="11" fillId="0" borderId="3" xfId="0" applyNumberFormat="1" applyFont="1" applyBorder="1" applyAlignment="1">
      <alignment horizontal="center" shrinkToFit="1"/>
    </xf>
    <xf numFmtId="0" fontId="10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shrinkToFit="1"/>
    </xf>
    <xf numFmtId="199" fontId="10" fillId="0" borderId="3" xfId="1" applyNumberFormat="1" applyFont="1" applyBorder="1" applyAlignment="1">
      <alignment shrinkToFit="1"/>
    </xf>
    <xf numFmtId="199" fontId="10" fillId="0" borderId="0" xfId="1" applyNumberFormat="1" applyFont="1" applyBorder="1" applyAlignment="1">
      <alignment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199" fontId="14" fillId="0" borderId="2" xfId="1" applyNumberFormat="1" applyFont="1" applyBorder="1" applyAlignment="1">
      <alignment horizontal="center" shrinkToFit="1"/>
    </xf>
    <xf numFmtId="49" fontId="11" fillId="0" borderId="2" xfId="0" applyNumberFormat="1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0" fillId="0" borderId="2" xfId="0" applyFont="1" applyBorder="1" applyAlignment="1">
      <alignment vertical="center" shrinkToFit="1"/>
    </xf>
    <xf numFmtId="199" fontId="13" fillId="0" borderId="2" xfId="1" applyNumberFormat="1" applyFont="1" applyBorder="1" applyAlignment="1">
      <alignment horizontal="left" shrinkToFit="1"/>
    </xf>
    <xf numFmtId="49" fontId="10" fillId="0" borderId="2" xfId="0" applyNumberFormat="1" applyFont="1" applyBorder="1" applyAlignment="1">
      <alignment horizontal="left" shrinkToFit="1"/>
    </xf>
    <xf numFmtId="0" fontId="11" fillId="0" borderId="4" xfId="0" applyFont="1" applyBorder="1" applyAlignment="1">
      <alignment shrinkToFit="1"/>
    </xf>
    <xf numFmtId="199" fontId="13" fillId="0" borderId="3" xfId="1" applyNumberFormat="1" applyFont="1" applyBorder="1" applyAlignment="1">
      <alignment horizontal="left" shrinkToFit="1"/>
    </xf>
    <xf numFmtId="0" fontId="10" fillId="0" borderId="4" xfId="0" applyFont="1" applyBorder="1" applyAlignment="1">
      <alignment horizontal="left" shrinkToFit="1"/>
    </xf>
    <xf numFmtId="49" fontId="10" fillId="0" borderId="3" xfId="0" applyNumberFormat="1" applyFont="1" applyBorder="1" applyAlignment="1">
      <alignment horizontal="left" shrinkToFit="1"/>
    </xf>
    <xf numFmtId="0" fontId="10" fillId="0" borderId="3" xfId="0" applyFont="1" applyBorder="1" applyAlignment="1">
      <alignment vertical="center" shrinkToFit="1"/>
    </xf>
    <xf numFmtId="0" fontId="11" fillId="0" borderId="0" xfId="0" applyFont="1" applyBorder="1" applyAlignment="1">
      <alignment horizontal="left" shrinkToFit="1"/>
    </xf>
    <xf numFmtId="0" fontId="10" fillId="0" borderId="4" xfId="0" applyFont="1" applyBorder="1" applyAlignment="1">
      <alignment shrinkToFit="1"/>
    </xf>
    <xf numFmtId="0" fontId="11" fillId="0" borderId="4" xfId="0" applyFont="1" applyBorder="1" applyAlignment="1">
      <alignment horizontal="left" shrinkToFit="1"/>
    </xf>
    <xf numFmtId="199" fontId="2" fillId="0" borderId="1" xfId="1" applyNumberFormat="1" applyFont="1" applyBorder="1" applyAlignment="1">
      <alignment horizontal="center" shrinkToFit="1"/>
    </xf>
    <xf numFmtId="199" fontId="2" fillId="0" borderId="3" xfId="1" applyNumberFormat="1" applyFont="1" applyBorder="1" applyAlignment="1">
      <alignment horizontal="center" shrinkToFit="1"/>
    </xf>
    <xf numFmtId="199" fontId="3" fillId="0" borderId="2" xfId="1" applyNumberFormat="1" applyFont="1" applyBorder="1" applyAlignment="1">
      <alignment horizontal="left" shrinkToFit="1"/>
    </xf>
    <xf numFmtId="0" fontId="11" fillId="0" borderId="0" xfId="0" applyFont="1" applyBorder="1" applyAlignment="1">
      <alignment horizontal="center" vertical="center" shrinkToFit="1"/>
    </xf>
    <xf numFmtId="199" fontId="14" fillId="0" borderId="0" xfId="1" applyNumberFormat="1" applyFont="1" applyBorder="1" applyAlignment="1">
      <alignment horizontal="center" shrinkToFit="1"/>
    </xf>
    <xf numFmtId="49" fontId="11" fillId="0" borderId="0" xfId="0" applyNumberFormat="1" applyFont="1" applyBorder="1" applyAlignment="1">
      <alignment horizontal="center" shrinkToFit="1"/>
    </xf>
    <xf numFmtId="0" fontId="10" fillId="0" borderId="0" xfId="0" applyFont="1" applyFill="1" applyBorder="1" applyAlignment="1">
      <alignment horizontal="left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199" fontId="13" fillId="0" borderId="2" xfId="1" applyNumberFormat="1" applyFont="1" applyBorder="1" applyAlignment="1">
      <alignment horizontal="center" shrinkToFit="1"/>
    </xf>
    <xf numFmtId="49" fontId="10" fillId="0" borderId="2" xfId="0" applyNumberFormat="1" applyFont="1" applyBorder="1" applyAlignment="1">
      <alignment horizontal="center" shrinkToFit="1"/>
    </xf>
    <xf numFmtId="199" fontId="11" fillId="0" borderId="0" xfId="1" applyNumberFormat="1" applyFont="1" applyAlignment="1">
      <alignment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2" xfId="0" applyFont="1" applyBorder="1" applyAlignment="1">
      <alignment shrinkToFit="1"/>
    </xf>
    <xf numFmtId="0" fontId="13" fillId="0" borderId="0" xfId="0" applyFont="1" applyBorder="1" applyAlignment="1">
      <alignment horizontal="left" shrinkToFit="1"/>
    </xf>
    <xf numFmtId="0" fontId="11" fillId="0" borderId="9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199" fontId="3" fillId="0" borderId="2" xfId="1" applyNumberFormat="1" applyFont="1" applyFill="1" applyBorder="1" applyAlignment="1">
      <alignment horizontal="left" shrinkToFit="1"/>
    </xf>
    <xf numFmtId="0" fontId="10" fillId="2" borderId="0" xfId="0" applyFont="1" applyFill="1" applyAlignment="1">
      <alignment shrinkToFit="1"/>
    </xf>
    <xf numFmtId="0" fontId="10" fillId="3" borderId="0" xfId="0" applyFont="1" applyFill="1" applyAlignment="1">
      <alignment shrinkToFit="1"/>
    </xf>
    <xf numFmtId="0" fontId="10" fillId="0" borderId="0" xfId="0" applyFont="1" applyFill="1" applyAlignment="1">
      <alignment shrinkToFit="1"/>
    </xf>
    <xf numFmtId="199" fontId="11" fillId="3" borderId="0" xfId="1" applyNumberFormat="1" applyFont="1" applyFill="1" applyAlignment="1">
      <alignment shrinkToFit="1"/>
    </xf>
    <xf numFmtId="199" fontId="11" fillId="0" borderId="0" xfId="1" applyNumberFormat="1" applyFont="1" applyFill="1" applyAlignment="1">
      <alignment shrinkToFit="1"/>
    </xf>
    <xf numFmtId="199" fontId="14" fillId="3" borderId="0" xfId="1" applyNumberFormat="1" applyFont="1" applyFill="1" applyAlignment="1">
      <alignment shrinkToFit="1"/>
    </xf>
    <xf numFmtId="0" fontId="13" fillId="3" borderId="0" xfId="0" applyFont="1" applyFill="1" applyAlignment="1">
      <alignment shrinkToFit="1"/>
    </xf>
    <xf numFmtId="199" fontId="10" fillId="0" borderId="0" xfId="1" applyNumberFormat="1" applyFont="1" applyFill="1" applyAlignment="1">
      <alignment shrinkToFit="1"/>
    </xf>
    <xf numFmtId="199" fontId="11" fillId="0" borderId="1" xfId="1" applyNumberFormat="1" applyFont="1" applyFill="1" applyBorder="1" applyAlignment="1">
      <alignment horizontal="center" shrinkToFit="1"/>
    </xf>
    <xf numFmtId="199" fontId="11" fillId="0" borderId="3" xfId="1" applyNumberFormat="1" applyFont="1" applyFill="1" applyBorder="1" applyAlignment="1">
      <alignment horizontal="center" shrinkToFit="1"/>
    </xf>
    <xf numFmtId="199" fontId="10" fillId="0" borderId="2" xfId="1" applyNumberFormat="1" applyFont="1" applyFill="1" applyBorder="1" applyAlignment="1">
      <alignment horizontal="center" shrinkToFit="1"/>
    </xf>
    <xf numFmtId="199" fontId="11" fillId="0" borderId="1" xfId="1" applyNumberFormat="1" applyFont="1" applyFill="1" applyBorder="1" applyAlignment="1">
      <alignment horizontal="right" shrinkToFit="1"/>
    </xf>
    <xf numFmtId="199" fontId="10" fillId="0" borderId="1" xfId="1" applyNumberFormat="1" applyFont="1" applyFill="1" applyBorder="1" applyAlignment="1">
      <alignment shrinkToFit="1"/>
    </xf>
    <xf numFmtId="199" fontId="11" fillId="0" borderId="2" xfId="1" applyNumberFormat="1" applyFont="1" applyFill="1" applyBorder="1" applyAlignment="1" applyProtection="1">
      <alignment horizontal="left" vertical="center" shrinkToFit="1"/>
      <protection locked="0"/>
    </xf>
    <xf numFmtId="199" fontId="10" fillId="0" borderId="10" xfId="1" applyNumberFormat="1" applyFont="1" applyFill="1" applyBorder="1" applyAlignment="1">
      <alignment shrinkToFit="1"/>
    </xf>
    <xf numFmtId="199" fontId="11" fillId="0" borderId="9" xfId="1" applyNumberFormat="1" applyFont="1" applyFill="1" applyBorder="1" applyAlignment="1">
      <alignment horizontal="right" shrinkToFit="1"/>
    </xf>
    <xf numFmtId="199" fontId="10" fillId="0" borderId="2" xfId="1" applyNumberFormat="1" applyFont="1" applyFill="1" applyBorder="1" applyAlignment="1">
      <alignment shrinkToFit="1"/>
    </xf>
    <xf numFmtId="199" fontId="11" fillId="0" borderId="9" xfId="1" applyNumberFormat="1" applyFont="1" applyFill="1" applyBorder="1" applyAlignment="1">
      <alignment shrinkToFit="1"/>
    </xf>
    <xf numFmtId="199" fontId="11" fillId="0" borderId="16" xfId="1" applyNumberFormat="1" applyFont="1" applyFill="1" applyBorder="1" applyAlignment="1">
      <alignment horizontal="center" shrinkToFit="1"/>
    </xf>
    <xf numFmtId="199" fontId="11" fillId="0" borderId="16" xfId="1" applyNumberFormat="1" applyFont="1" applyFill="1" applyBorder="1" applyAlignment="1">
      <alignment shrinkToFit="1"/>
    </xf>
    <xf numFmtId="199" fontId="9" fillId="0" borderId="2" xfId="1" applyNumberFormat="1" applyFont="1" applyFill="1" applyBorder="1" applyAlignment="1" applyProtection="1">
      <alignment horizontal="left" vertical="center" shrinkToFit="1"/>
      <protection locked="0"/>
    </xf>
    <xf numFmtId="199" fontId="11" fillId="0" borderId="16" xfId="1" applyNumberFormat="1" applyFont="1" applyFill="1" applyBorder="1" applyAlignment="1">
      <alignment vertical="center" shrinkToFit="1"/>
    </xf>
    <xf numFmtId="199" fontId="10" fillId="0" borderId="0" xfId="1" applyNumberFormat="1" applyFont="1" applyBorder="1" applyAlignment="1">
      <alignment horizontal="center" shrinkToFit="1"/>
    </xf>
    <xf numFmtId="2" fontId="4" fillId="0" borderId="2" xfId="0" applyNumberFormat="1" applyFont="1" applyBorder="1" applyAlignment="1" applyProtection="1">
      <alignment vertical="center" shrinkToFit="1"/>
      <protection locked="0"/>
    </xf>
    <xf numFmtId="199" fontId="14" fillId="2" borderId="0" xfId="1" applyNumberFormat="1" applyFont="1" applyFill="1" applyAlignment="1">
      <alignment shrinkToFit="1"/>
    </xf>
    <xf numFmtId="209" fontId="10" fillId="0" borderId="2" xfId="1" applyNumberFormat="1" applyFont="1" applyFill="1" applyBorder="1" applyAlignment="1">
      <alignment horizontal="right" shrinkToFit="1"/>
    </xf>
    <xf numFmtId="199" fontId="14" fillId="0" borderId="1" xfId="1" applyNumberFormat="1" applyFont="1" applyFill="1" applyBorder="1" applyAlignment="1">
      <alignment horizontal="center" shrinkToFit="1"/>
    </xf>
    <xf numFmtId="199" fontId="14" fillId="0" borderId="3" xfId="1" applyNumberFormat="1" applyFont="1" applyFill="1" applyBorder="1" applyAlignment="1">
      <alignment horizontal="center" shrinkToFit="1"/>
    </xf>
    <xf numFmtId="199" fontId="13" fillId="0" borderId="2" xfId="1" applyNumberFormat="1" applyFont="1" applyFill="1" applyBorder="1" applyAlignment="1">
      <alignment shrinkToFit="1"/>
    </xf>
    <xf numFmtId="199" fontId="16" fillId="0" borderId="2" xfId="1" applyNumberFormat="1" applyFont="1" applyFill="1" applyBorder="1" applyAlignment="1" applyProtection="1">
      <alignment horizontal="left" vertical="center" shrinkToFit="1"/>
      <protection locked="0"/>
    </xf>
    <xf numFmtId="199" fontId="13" fillId="0" borderId="2" xfId="1" applyNumberFormat="1" applyFont="1" applyFill="1" applyBorder="1" applyAlignment="1">
      <alignment vertical="center" shrinkToFit="1"/>
    </xf>
    <xf numFmtId="199" fontId="14" fillId="0" borderId="16" xfId="1" applyNumberFormat="1" applyFont="1" applyFill="1" applyBorder="1" applyAlignment="1">
      <alignment vertical="center" shrinkToFit="1"/>
    </xf>
    <xf numFmtId="199" fontId="14" fillId="0" borderId="16" xfId="1" applyNumberFormat="1" applyFont="1" applyFill="1" applyBorder="1" applyAlignment="1">
      <alignment shrinkToFit="1"/>
    </xf>
    <xf numFmtId="199" fontId="13" fillId="0" borderId="17" xfId="1" applyNumberFormat="1" applyFont="1" applyFill="1" applyBorder="1" applyAlignment="1">
      <alignment shrinkToFit="1"/>
    </xf>
    <xf numFmtId="199" fontId="13" fillId="0" borderId="18" xfId="1" applyNumberFormat="1" applyFont="1" applyFill="1" applyBorder="1" applyAlignment="1">
      <alignment shrinkToFit="1"/>
    </xf>
    <xf numFmtId="199" fontId="13" fillId="0" borderId="14" xfId="1" applyNumberFormat="1" applyFont="1" applyFill="1" applyBorder="1" applyAlignment="1">
      <alignment shrinkToFit="1"/>
    </xf>
    <xf numFmtId="199" fontId="14" fillId="0" borderId="14" xfId="1" applyNumberFormat="1" applyFont="1" applyFill="1" applyBorder="1" applyAlignment="1">
      <alignment shrinkToFit="1"/>
    </xf>
    <xf numFmtId="199" fontId="13" fillId="0" borderId="0" xfId="1" applyNumberFormat="1" applyFont="1" applyFill="1" applyAlignment="1">
      <alignment shrinkToFit="1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2" fontId="11" fillId="0" borderId="0" xfId="0" applyNumberFormat="1" applyFont="1" applyBorder="1" applyAlignment="1">
      <alignment horizontal="center" vertical="center" shrinkToFit="1"/>
    </xf>
    <xf numFmtId="199" fontId="11" fillId="0" borderId="0" xfId="1" applyNumberFormat="1" applyFont="1" applyBorder="1" applyAlignment="1">
      <alignment vertical="center" shrinkToFit="1"/>
    </xf>
    <xf numFmtId="199" fontId="11" fillId="0" borderId="0" xfId="1" applyNumberFormat="1" applyFont="1" applyFill="1" applyBorder="1" applyAlignment="1">
      <alignment vertical="center" shrinkToFit="1"/>
    </xf>
    <xf numFmtId="2" fontId="10" fillId="0" borderId="0" xfId="0" applyNumberFormat="1" applyFont="1" applyBorder="1" applyAlignment="1">
      <alignment horizontal="center" vertical="center" shrinkToFit="1"/>
    </xf>
    <xf numFmtId="2" fontId="10" fillId="0" borderId="20" xfId="0" applyNumberFormat="1" applyFont="1" applyBorder="1" applyAlignment="1">
      <alignment vertical="center" shrinkToFit="1"/>
    </xf>
    <xf numFmtId="2" fontId="10" fillId="0" borderId="21" xfId="0" applyNumberFormat="1" applyFont="1" applyBorder="1" applyAlignment="1">
      <alignment vertical="center" shrinkToFit="1"/>
    </xf>
    <xf numFmtId="0" fontId="11" fillId="0" borderId="0" xfId="0" applyFont="1" applyAlignment="1">
      <alignment horizontal="left" shrinkToFit="1"/>
    </xf>
    <xf numFmtId="0" fontId="11" fillId="0" borderId="4" xfId="0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4" xfId="0" applyFont="1" applyBorder="1" applyAlignment="1">
      <alignment horizont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11" fillId="0" borderId="3" xfId="0" applyFont="1" applyBorder="1" applyAlignment="1">
      <alignment shrinkToFit="1"/>
    </xf>
    <xf numFmtId="0" fontId="11" fillId="0" borderId="0" xfId="0" applyFont="1" applyAlignment="1">
      <alignment horizont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0" fillId="0" borderId="6" xfId="0" applyFont="1" applyBorder="1" applyAlignment="1">
      <alignment shrinkToFit="1"/>
    </xf>
    <xf numFmtId="0" fontId="11" fillId="0" borderId="6" xfId="0" applyFont="1" applyBorder="1" applyAlignment="1">
      <alignment horizontal="center" shrinkToFit="1"/>
    </xf>
    <xf numFmtId="49" fontId="11" fillId="0" borderId="6" xfId="0" applyNumberFormat="1" applyFont="1" applyBorder="1" applyAlignment="1">
      <alignment horizontal="center" shrinkToFit="1"/>
    </xf>
    <xf numFmtId="49" fontId="10" fillId="0" borderId="0" xfId="0" applyNumberFormat="1" applyFont="1" applyBorder="1" applyAlignment="1">
      <alignment horizontal="left" shrinkToFit="1"/>
    </xf>
    <xf numFmtId="0" fontId="10" fillId="0" borderId="22" xfId="0" applyFont="1" applyBorder="1" applyAlignment="1">
      <alignment horizontal="left" shrinkToFit="1"/>
    </xf>
    <xf numFmtId="199" fontId="11" fillId="0" borderId="4" xfId="1" applyNumberFormat="1" applyFont="1" applyBorder="1" applyAlignment="1">
      <alignment shrinkToFit="1"/>
    </xf>
    <xf numFmtId="199" fontId="11" fillId="0" borderId="0" xfId="1" applyNumberFormat="1" applyFont="1" applyBorder="1" applyAlignment="1">
      <alignment shrinkToFit="1"/>
    </xf>
    <xf numFmtId="0" fontId="11" fillId="0" borderId="0" xfId="0" applyFont="1" applyAlignment="1">
      <alignment horizontal="left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6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2" fontId="10" fillId="0" borderId="9" xfId="0" applyNumberFormat="1" applyFont="1" applyBorder="1" applyAlignment="1">
      <alignment shrinkToFit="1"/>
    </xf>
    <xf numFmtId="0" fontId="10" fillId="0" borderId="0" xfId="0" applyFont="1" applyBorder="1" applyAlignment="1" applyProtection="1">
      <alignment vertical="center" shrinkToFit="1"/>
      <protection locked="0"/>
    </xf>
    <xf numFmtId="2" fontId="4" fillId="0" borderId="5" xfId="0" applyNumberFormat="1" applyFont="1" applyBorder="1" applyAlignment="1" applyProtection="1">
      <alignment vertical="center" shrinkToFit="1"/>
      <protection locked="0"/>
    </xf>
    <xf numFmtId="2" fontId="10" fillId="0" borderId="8" xfId="0" applyNumberFormat="1" applyFont="1" applyBorder="1" applyAlignment="1">
      <alignment horizontal="center" vertical="center" shrinkToFit="1"/>
    </xf>
    <xf numFmtId="2" fontId="2" fillId="4" borderId="0" xfId="0" applyNumberFormat="1" applyFont="1" applyFill="1" applyBorder="1" applyAlignment="1">
      <alignment horizontal="center" vertical="center" shrinkToFit="1"/>
    </xf>
    <xf numFmtId="199" fontId="2" fillId="4" borderId="0" xfId="1" applyNumberFormat="1" applyFont="1" applyFill="1" applyBorder="1" applyAlignment="1">
      <alignment vertical="center" shrinkToFit="1"/>
    </xf>
    <xf numFmtId="2" fontId="2" fillId="4" borderId="0" xfId="0" applyNumberFormat="1" applyFont="1" applyFill="1" applyBorder="1" applyAlignment="1">
      <alignment vertical="center" shrinkToFit="1"/>
    </xf>
    <xf numFmtId="2" fontId="3" fillId="4" borderId="0" xfId="0" applyNumberFormat="1" applyFont="1" applyFill="1" applyBorder="1" applyAlignment="1">
      <alignment vertical="center" shrinkToFit="1"/>
    </xf>
    <xf numFmtId="2" fontId="3" fillId="4" borderId="0" xfId="0" applyNumberFormat="1" applyFont="1" applyFill="1" applyBorder="1" applyAlignment="1">
      <alignment horizontal="center" vertical="center" shrinkToFit="1"/>
    </xf>
    <xf numFmtId="200" fontId="10" fillId="0" borderId="2" xfId="0" applyNumberFormat="1" applyFont="1" applyBorder="1" applyAlignment="1" applyProtection="1">
      <alignment vertical="center" shrinkToFit="1"/>
      <protection locked="0"/>
    </xf>
    <xf numFmtId="199" fontId="11" fillId="0" borderId="1" xfId="1" applyNumberFormat="1" applyFont="1" applyBorder="1" applyAlignment="1">
      <alignment horizontal="right" shrinkToFit="1"/>
    </xf>
    <xf numFmtId="2" fontId="11" fillId="0" borderId="1" xfId="0" applyNumberFormat="1" applyFont="1" applyBorder="1" applyAlignment="1">
      <alignment horizontal="right" shrinkToFit="1"/>
    </xf>
    <xf numFmtId="2" fontId="10" fillId="0" borderId="20" xfId="0" applyNumberFormat="1" applyFont="1" applyBorder="1" applyAlignment="1">
      <alignment horizontal="center" vertical="center" shrinkToFit="1"/>
    </xf>
    <xf numFmtId="199" fontId="11" fillId="0" borderId="2" xfId="1" applyNumberFormat="1" applyFont="1" applyBorder="1" applyAlignment="1">
      <alignment horizontal="right" shrinkToFit="1"/>
    </xf>
    <xf numFmtId="199" fontId="11" fillId="0" borderId="2" xfId="1" applyNumberFormat="1" applyFont="1" applyFill="1" applyBorder="1" applyAlignment="1">
      <alignment horizontal="right" shrinkToFit="1"/>
    </xf>
    <xf numFmtId="2" fontId="11" fillId="0" borderId="2" xfId="0" applyNumberFormat="1" applyFont="1" applyBorder="1" applyAlignment="1">
      <alignment horizontal="right" shrinkToFit="1"/>
    </xf>
    <xf numFmtId="2" fontId="10" fillId="0" borderId="11" xfId="0" applyNumberFormat="1" applyFont="1" applyBorder="1" applyAlignment="1">
      <alignment vertical="center" shrinkToFit="1"/>
    </xf>
    <xf numFmtId="199" fontId="10" fillId="0" borderId="23" xfId="1" applyNumberFormat="1" applyFont="1" applyBorder="1" applyAlignment="1">
      <alignment vertical="center" shrinkToFit="1"/>
    </xf>
    <xf numFmtId="2" fontId="10" fillId="0" borderId="24" xfId="0" applyNumberFormat="1" applyFont="1" applyBorder="1" applyAlignment="1">
      <alignment vertical="center" shrinkToFit="1"/>
    </xf>
    <xf numFmtId="199" fontId="13" fillId="0" borderId="0" xfId="1" applyNumberFormat="1" applyFont="1" applyBorder="1" applyAlignment="1">
      <alignment horizontal="left" shrinkToFit="1"/>
    </xf>
    <xf numFmtId="0" fontId="11" fillId="0" borderId="0" xfId="0" applyFont="1" applyAlignment="1">
      <alignment horizontal="left" shrinkToFit="1"/>
    </xf>
    <xf numFmtId="0" fontId="11" fillId="0" borderId="9" xfId="0" applyFont="1" applyBorder="1" applyAlignment="1">
      <alignment horizont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6" xfId="0" applyFont="1" applyBorder="1" applyAlignment="1">
      <alignment horizontal="left" shrinkToFit="1"/>
    </xf>
    <xf numFmtId="199" fontId="13" fillId="0" borderId="1" xfId="1" applyNumberFormat="1" applyFont="1" applyBorder="1" applyAlignment="1">
      <alignment horizontal="left" shrinkToFit="1"/>
    </xf>
    <xf numFmtId="49" fontId="10" fillId="0" borderId="1" xfId="0" applyNumberFormat="1" applyFont="1" applyBorder="1" applyAlignment="1">
      <alignment horizontal="left" shrinkToFit="1"/>
    </xf>
    <xf numFmtId="0" fontId="11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199" fontId="3" fillId="0" borderId="3" xfId="1" applyNumberFormat="1" applyFont="1" applyBorder="1" applyAlignment="1">
      <alignment horizontal="left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4" xfId="0" applyFont="1" applyBorder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9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2" fillId="0" borderId="0" xfId="0" applyFont="1" applyAlignment="1">
      <alignment horizontal="center"/>
    </xf>
    <xf numFmtId="199" fontId="12" fillId="0" borderId="0" xfId="1" applyNumberFormat="1" applyFont="1" applyAlignment="1">
      <alignment horizontal="center"/>
    </xf>
    <xf numFmtId="0" fontId="12" fillId="0" borderId="0" xfId="0" applyFont="1" applyAlignment="1">
      <alignment horizontal="center" shrinkToFit="1"/>
    </xf>
    <xf numFmtId="199" fontId="10" fillId="0" borderId="0" xfId="1" applyNumberFormat="1" applyFont="1" applyAlignment="1">
      <alignment horizontal="center" shrinkToFit="1"/>
    </xf>
    <xf numFmtId="0" fontId="10" fillId="0" borderId="8" xfId="0" applyFont="1" applyBorder="1" applyAlignment="1">
      <alignment horizontal="left" shrinkToFit="1"/>
    </xf>
    <xf numFmtId="49" fontId="10" fillId="0" borderId="5" xfId="0" applyNumberFormat="1" applyFont="1" applyBorder="1" applyAlignment="1">
      <alignment horizontal="left" shrinkToFit="1"/>
    </xf>
    <xf numFmtId="199" fontId="3" fillId="0" borderId="8" xfId="1" applyNumberFormat="1" applyFont="1" applyBorder="1" applyAlignment="1">
      <alignment horizontal="left" shrinkToFit="1"/>
    </xf>
    <xf numFmtId="0" fontId="11" fillId="0" borderId="6" xfId="0" applyFont="1" applyBorder="1" applyAlignment="1">
      <alignment horizontal="center" vertical="center" shrinkToFit="1"/>
    </xf>
    <xf numFmtId="199" fontId="14" fillId="0" borderId="6" xfId="1" applyNumberFormat="1" applyFont="1" applyBorder="1" applyAlignment="1">
      <alignment horizontal="center" shrinkToFit="1"/>
    </xf>
    <xf numFmtId="0" fontId="12" fillId="0" borderId="0" xfId="0" applyFont="1" applyBorder="1"/>
    <xf numFmtId="0" fontId="17" fillId="0" borderId="0" xfId="0" applyFont="1" applyAlignment="1">
      <alignment horizontal="left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shrinkToFit="1"/>
    </xf>
    <xf numFmtId="199" fontId="3" fillId="0" borderId="0" xfId="1" applyNumberFormat="1" applyFont="1" applyBorder="1" applyAlignment="1">
      <alignment horizontal="left" shrinkToFit="1"/>
    </xf>
    <xf numFmtId="199" fontId="3" fillId="0" borderId="1" xfId="1" applyNumberFormat="1" applyFont="1" applyBorder="1" applyAlignment="1">
      <alignment horizontal="left" shrinkToFit="1"/>
    </xf>
    <xf numFmtId="0" fontId="10" fillId="0" borderId="22" xfId="0" applyFont="1" applyBorder="1" applyAlignment="1">
      <alignment shrinkToFit="1"/>
    </xf>
    <xf numFmtId="0" fontId="11" fillId="0" borderId="2" xfId="0" applyFont="1" applyBorder="1" applyAlignment="1">
      <alignment horizontal="left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shrinkToFit="1"/>
    </xf>
    <xf numFmtId="0" fontId="11" fillId="0" borderId="2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shrinkToFit="1"/>
    </xf>
    <xf numFmtId="199" fontId="14" fillId="0" borderId="8" xfId="1" applyNumberFormat="1" applyFont="1" applyBorder="1" applyAlignment="1">
      <alignment horizontal="center" shrinkToFit="1"/>
    </xf>
    <xf numFmtId="199" fontId="10" fillId="0" borderId="22" xfId="1" applyNumberFormat="1" applyFont="1" applyBorder="1" applyAlignment="1">
      <alignment shrinkToFit="1"/>
    </xf>
    <xf numFmtId="49" fontId="11" fillId="0" borderId="8" xfId="0" applyNumberFormat="1" applyFont="1" applyBorder="1" applyAlignment="1">
      <alignment horizontal="center" shrinkToFit="1"/>
    </xf>
    <xf numFmtId="0" fontId="11" fillId="0" borderId="8" xfId="0" applyFont="1" applyBorder="1" applyAlignment="1">
      <alignment shrinkToFit="1"/>
    </xf>
    <xf numFmtId="0" fontId="11" fillId="0" borderId="25" xfId="0" applyFont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0" fillId="0" borderId="26" xfId="0" applyFont="1" applyBorder="1" applyAlignment="1">
      <alignment shrinkToFit="1"/>
    </xf>
    <xf numFmtId="199" fontId="13" fillId="0" borderId="7" xfId="1" applyNumberFormat="1" applyFont="1" applyBorder="1" applyAlignment="1">
      <alignment horizontal="center" shrinkToFit="1"/>
    </xf>
    <xf numFmtId="199" fontId="13" fillId="0" borderId="22" xfId="1" applyNumberFormat="1" applyFont="1" applyBorder="1" applyAlignment="1">
      <alignment horizontal="center" shrinkToFit="1"/>
    </xf>
    <xf numFmtId="0" fontId="10" fillId="0" borderId="7" xfId="0" applyFont="1" applyBorder="1" applyAlignment="1">
      <alignment horizontal="center" shrinkToFit="1"/>
    </xf>
    <xf numFmtId="199" fontId="13" fillId="0" borderId="5" xfId="1" applyNumberFormat="1" applyFont="1" applyBorder="1" applyAlignment="1">
      <alignment horizontal="left" shrinkToFit="1"/>
    </xf>
    <xf numFmtId="199" fontId="3" fillId="0" borderId="5" xfId="1" applyNumberFormat="1" applyFont="1" applyBorder="1" applyAlignment="1">
      <alignment horizontal="left" shrinkToFit="1"/>
    </xf>
    <xf numFmtId="0" fontId="10" fillId="0" borderId="8" xfId="0" applyFont="1" applyBorder="1" applyAlignment="1">
      <alignment vertical="center" shrinkToFit="1"/>
    </xf>
    <xf numFmtId="199" fontId="10" fillId="0" borderId="0" xfId="1" applyNumberFormat="1" applyFont="1" applyBorder="1" applyAlignment="1">
      <alignment horizontal="left" shrinkToFit="1"/>
    </xf>
    <xf numFmtId="0" fontId="17" fillId="0" borderId="0" xfId="0" applyFont="1" applyBorder="1" applyAlignment="1">
      <alignment vertical="center" shrinkToFit="1"/>
    </xf>
    <xf numFmtId="199" fontId="13" fillId="0" borderId="22" xfId="1" applyNumberFormat="1" applyFont="1" applyBorder="1" applyAlignment="1">
      <alignment horizontal="left" shrinkToFit="1"/>
    </xf>
    <xf numFmtId="49" fontId="10" fillId="0" borderId="22" xfId="0" applyNumberFormat="1" applyFont="1" applyBorder="1" applyAlignment="1">
      <alignment horizontal="left" shrinkToFit="1"/>
    </xf>
    <xf numFmtId="0" fontId="10" fillId="0" borderId="26" xfId="0" applyFont="1" applyBorder="1" applyAlignment="1">
      <alignment horizontal="left" shrinkToFit="1"/>
    </xf>
    <xf numFmtId="199" fontId="14" fillId="0" borderId="22" xfId="1" applyNumberFormat="1" applyFont="1" applyBorder="1" applyAlignment="1">
      <alignment horizontal="center" shrinkToFit="1"/>
    </xf>
    <xf numFmtId="49" fontId="11" fillId="0" borderId="22" xfId="0" applyNumberFormat="1" applyFont="1" applyBorder="1" applyAlignment="1">
      <alignment horizont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0" fillId="0" borderId="6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0" fillId="0" borderId="0" xfId="0" applyBorder="1"/>
    <xf numFmtId="199" fontId="13" fillId="0" borderId="4" xfId="1" applyNumberFormat="1" applyFont="1" applyBorder="1" applyAlignment="1">
      <alignment horizontal="center" shrinkToFit="1"/>
    </xf>
    <xf numFmtId="49" fontId="10" fillId="0" borderId="26" xfId="0" applyNumberFormat="1" applyFont="1" applyBorder="1" applyAlignment="1">
      <alignment horizontal="center" shrinkToFi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Border="1"/>
    <xf numFmtId="0" fontId="10" fillId="0" borderId="8" xfId="0" applyFont="1" applyBorder="1"/>
    <xf numFmtId="0" fontId="0" fillId="0" borderId="2" xfId="0" applyBorder="1"/>
    <xf numFmtId="49" fontId="10" fillId="0" borderId="8" xfId="0" applyNumberFormat="1" applyFont="1" applyBorder="1" applyAlignment="1">
      <alignment horizontal="left" shrinkToFit="1"/>
    </xf>
    <xf numFmtId="0" fontId="10" fillId="0" borderId="5" xfId="0" applyFont="1" applyBorder="1" applyAlignment="1">
      <alignment shrinkToFit="1"/>
    </xf>
    <xf numFmtId="0" fontId="17" fillId="0" borderId="0" xfId="0" applyFont="1" applyBorder="1" applyAlignment="1">
      <alignment horizontal="left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7" xfId="0" applyFont="1" applyBorder="1" applyAlignment="1">
      <alignment horizontal="left" shrinkToFit="1"/>
    </xf>
    <xf numFmtId="199" fontId="13" fillId="0" borderId="7" xfId="1" applyNumberFormat="1" applyFont="1" applyBorder="1" applyAlignment="1">
      <alignment horizontal="left" shrinkToFit="1"/>
    </xf>
    <xf numFmtId="199" fontId="3" fillId="0" borderId="22" xfId="1" applyNumberFormat="1" applyFont="1" applyBorder="1" applyAlignment="1">
      <alignment horizontal="left" shrinkToFit="1"/>
    </xf>
    <xf numFmtId="49" fontId="10" fillId="0" borderId="7" xfId="0" applyNumberFormat="1" applyFont="1" applyBorder="1" applyAlignment="1">
      <alignment horizontal="left" shrinkToFit="1"/>
    </xf>
    <xf numFmtId="0" fontId="11" fillId="0" borderId="8" xfId="0" applyFont="1" applyBorder="1" applyAlignment="1">
      <alignment horizontal="left" vertical="center" shrinkToFit="1"/>
    </xf>
    <xf numFmtId="199" fontId="13" fillId="0" borderId="8" xfId="1" applyNumberFormat="1" applyFont="1" applyBorder="1" applyAlignment="1">
      <alignment horizontal="left" shrinkToFit="1"/>
    </xf>
    <xf numFmtId="0" fontId="10" fillId="0" borderId="5" xfId="0" applyFont="1" applyBorder="1" applyAlignment="1">
      <alignment horizontal="left" shrinkToFit="1"/>
    </xf>
    <xf numFmtId="0" fontId="11" fillId="0" borderId="0" xfId="0" applyFont="1" applyAlignment="1">
      <alignment horizontal="left" shrinkToFit="1"/>
    </xf>
    <xf numFmtId="0" fontId="11" fillId="0" borderId="0" xfId="0" applyFont="1" applyBorder="1" applyAlignment="1">
      <alignment horizont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0" fontId="11" fillId="0" borderId="22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9" fontId="10" fillId="0" borderId="0" xfId="2" applyFont="1" applyBorder="1" applyAlignment="1">
      <alignment horizontal="left" shrinkToFit="1"/>
    </xf>
    <xf numFmtId="0" fontId="11" fillId="0" borderId="22" xfId="0" applyFont="1" applyBorder="1" applyAlignment="1">
      <alignment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shrinkToFit="1"/>
    </xf>
    <xf numFmtId="0" fontId="11" fillId="0" borderId="22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26" xfId="0" applyFont="1" applyBorder="1" applyAlignment="1">
      <alignment horizontal="center" shrinkToFit="1"/>
    </xf>
    <xf numFmtId="0" fontId="10" fillId="0" borderId="1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0" xfId="0" applyFont="1" applyBorder="1" applyAlignment="1">
      <alignment horizontal="left" vertical="center" shrinkToFit="1"/>
    </xf>
    <xf numFmtId="49" fontId="10" fillId="0" borderId="4" xfId="0" applyNumberFormat="1" applyFont="1" applyBorder="1" applyAlignment="1">
      <alignment horizontal="left" shrinkToFit="1"/>
    </xf>
    <xf numFmtId="199" fontId="10" fillId="0" borderId="8" xfId="1" applyNumberFormat="1" applyFont="1" applyBorder="1" applyAlignment="1">
      <alignment shrinkToFit="1"/>
    </xf>
    <xf numFmtId="199" fontId="10" fillId="0" borderId="4" xfId="1" applyNumberFormat="1" applyFont="1" applyBorder="1" applyAlignment="1">
      <alignment shrinkToFit="1"/>
    </xf>
    <xf numFmtId="199" fontId="10" fillId="0" borderId="7" xfId="1" applyNumberFormat="1" applyFont="1" applyBorder="1" applyAlignment="1">
      <alignment shrinkToFit="1"/>
    </xf>
    <xf numFmtId="0" fontId="11" fillId="0" borderId="0" xfId="0" applyFont="1" applyAlignment="1">
      <alignment horizontal="left" vertical="center" shrinkToFit="1"/>
    </xf>
    <xf numFmtId="0" fontId="10" fillId="0" borderId="8" xfId="0" applyFont="1" applyBorder="1" applyAlignment="1">
      <alignment horizontal="center" shrinkToFit="1"/>
    </xf>
    <xf numFmtId="0" fontId="10" fillId="0" borderId="8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shrinkToFit="1"/>
    </xf>
    <xf numFmtId="0" fontId="10" fillId="0" borderId="7" xfId="0" applyFont="1" applyBorder="1" applyAlignment="1">
      <alignment vertical="center" shrinkToFit="1"/>
    </xf>
    <xf numFmtId="199" fontId="13" fillId="0" borderId="8" xfId="1" applyNumberFormat="1" applyFont="1" applyBorder="1" applyAlignment="1">
      <alignment horizontal="center" shrinkToFit="1"/>
    </xf>
    <xf numFmtId="199" fontId="2" fillId="0" borderId="2" xfId="1" applyNumberFormat="1" applyFont="1" applyBorder="1" applyAlignment="1">
      <alignment horizontal="center" shrinkToFit="1"/>
    </xf>
    <xf numFmtId="199" fontId="3" fillId="0" borderId="4" xfId="1" applyNumberFormat="1" applyFont="1" applyBorder="1" applyAlignment="1">
      <alignment horizontal="left" shrinkToFit="1"/>
    </xf>
    <xf numFmtId="199" fontId="2" fillId="0" borderId="7" xfId="1" applyNumberFormat="1" applyFont="1" applyBorder="1" applyAlignment="1">
      <alignment horizontal="center" shrinkToFit="1"/>
    </xf>
    <xf numFmtId="199" fontId="2" fillId="0" borderId="8" xfId="1" applyNumberFormat="1" applyFont="1" applyBorder="1" applyAlignment="1">
      <alignment horizontal="center" shrinkToFit="1"/>
    </xf>
    <xf numFmtId="199" fontId="3" fillId="0" borderId="7" xfId="1" applyNumberFormat="1" applyFont="1" applyBorder="1" applyAlignment="1">
      <alignment horizontal="left" shrinkToFit="1"/>
    </xf>
    <xf numFmtId="9" fontId="10" fillId="0" borderId="8" xfId="2" applyFont="1" applyBorder="1" applyAlignment="1">
      <alignment shrinkToFit="1"/>
    </xf>
    <xf numFmtId="0" fontId="10" fillId="0" borderId="25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1" fillId="0" borderId="5" xfId="0" applyFont="1" applyBorder="1" applyAlignment="1">
      <alignment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0" fontId="11" fillId="0" borderId="4" xfId="0" applyFont="1" applyBorder="1" applyAlignment="1">
      <alignment horizont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0" fillId="0" borderId="28" xfId="0" applyFont="1" applyBorder="1" applyAlignment="1">
      <alignment horizontal="center"/>
    </xf>
    <xf numFmtId="199" fontId="13" fillId="0" borderId="4" xfId="1" applyNumberFormat="1" applyFont="1" applyBorder="1" applyAlignment="1">
      <alignment horizontal="left" shrinkToFit="1"/>
    </xf>
    <xf numFmtId="199" fontId="19" fillId="5" borderId="0" xfId="1" applyNumberFormat="1" applyFont="1" applyFill="1" applyAlignment="1">
      <alignment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vertical="center" shrinkToFit="1"/>
    </xf>
    <xf numFmtId="0" fontId="10" fillId="5" borderId="0" xfId="0" applyFont="1" applyFill="1" applyBorder="1" applyAlignment="1">
      <alignment horizontal="left" shrinkToFit="1"/>
    </xf>
    <xf numFmtId="199" fontId="13" fillId="5" borderId="2" xfId="1" applyNumberFormat="1" applyFont="1" applyFill="1" applyBorder="1" applyAlignment="1">
      <alignment horizontal="left" shrinkToFit="1"/>
    </xf>
    <xf numFmtId="49" fontId="10" fillId="5" borderId="2" xfId="0" applyNumberFormat="1" applyFont="1" applyFill="1" applyBorder="1" applyAlignment="1">
      <alignment horizontal="left" shrinkToFit="1"/>
    </xf>
    <xf numFmtId="0" fontId="10" fillId="5" borderId="2" xfId="0" applyFont="1" applyFill="1" applyBorder="1" applyAlignment="1">
      <alignment horizontal="left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left" shrinkToFit="1"/>
    </xf>
    <xf numFmtId="199" fontId="13" fillId="5" borderId="3" xfId="1" applyNumberFormat="1" applyFont="1" applyFill="1" applyBorder="1" applyAlignment="1">
      <alignment horizontal="left" shrinkToFit="1"/>
    </xf>
    <xf numFmtId="49" fontId="10" fillId="5" borderId="3" xfId="0" applyNumberFormat="1" applyFont="1" applyFill="1" applyBorder="1" applyAlignment="1">
      <alignment horizontal="left" shrinkToFit="1"/>
    </xf>
    <xf numFmtId="0" fontId="10" fillId="5" borderId="3" xfId="0" applyFont="1" applyFill="1" applyBorder="1" applyAlignment="1">
      <alignment horizontal="left" shrinkToFit="1"/>
    </xf>
    <xf numFmtId="199" fontId="3" fillId="5" borderId="2" xfId="1" applyNumberFormat="1" applyFont="1" applyFill="1" applyBorder="1" applyAlignment="1">
      <alignment horizontal="left" shrinkToFit="1"/>
    </xf>
    <xf numFmtId="0" fontId="10" fillId="0" borderId="9" xfId="0" applyFont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shrinkToFit="1"/>
    </xf>
    <xf numFmtId="0" fontId="10" fillId="5" borderId="7" xfId="0" applyFont="1" applyFill="1" applyBorder="1" applyAlignment="1">
      <alignment horizontal="left" shrinkToFit="1"/>
    </xf>
    <xf numFmtId="0" fontId="11" fillId="5" borderId="5" xfId="0" applyFont="1" applyFill="1" applyBorder="1" applyAlignment="1">
      <alignment horizontal="center" shrinkToFit="1"/>
    </xf>
    <xf numFmtId="0" fontId="10" fillId="5" borderId="6" xfId="0" applyFont="1" applyFill="1" applyBorder="1" applyAlignment="1">
      <alignment horizontal="left" shrinkToFit="1"/>
    </xf>
    <xf numFmtId="49" fontId="10" fillId="5" borderId="8" xfId="0" applyNumberFormat="1" applyFont="1" applyFill="1" applyBorder="1" applyAlignment="1">
      <alignment horizontal="left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left" vertical="center" shrinkToFit="1"/>
    </xf>
    <xf numFmtId="0" fontId="11" fillId="5" borderId="5" xfId="0" applyFont="1" applyFill="1" applyBorder="1" applyAlignment="1">
      <alignment horizontal="left" vertical="center" shrinkToFit="1"/>
    </xf>
    <xf numFmtId="0" fontId="11" fillId="5" borderId="5" xfId="0" applyFont="1" applyFill="1" applyBorder="1" applyAlignment="1">
      <alignment shrinkToFit="1"/>
    </xf>
    <xf numFmtId="0" fontId="11" fillId="5" borderId="26" xfId="0" applyFont="1" applyFill="1" applyBorder="1" applyAlignment="1">
      <alignment shrinkToFit="1"/>
    </xf>
    <xf numFmtId="0" fontId="10" fillId="5" borderId="0" xfId="0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left" shrinkToFit="1"/>
    </xf>
    <xf numFmtId="0" fontId="10" fillId="0" borderId="25" xfId="0" applyFont="1" applyBorder="1" applyAlignment="1">
      <alignment shrinkToFit="1"/>
    </xf>
    <xf numFmtId="0" fontId="11" fillId="0" borderId="26" xfId="0" applyFont="1" applyBorder="1" applyAlignment="1">
      <alignment shrinkToFit="1"/>
    </xf>
    <xf numFmtId="0" fontId="11" fillId="0" borderId="9" xfId="0" applyFont="1" applyBorder="1" applyAlignment="1">
      <alignment horizontal="center" shrinkToFit="1"/>
    </xf>
    <xf numFmtId="0" fontId="11" fillId="0" borderId="22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9" fillId="0" borderId="0" xfId="0" applyFont="1" applyBorder="1" applyAlignment="1">
      <alignment horizontal="left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1" fillId="0" borderId="8" xfId="0" applyFont="1" applyBorder="1" applyAlignment="1">
      <alignment horizontal="left" shrinkToFit="1"/>
    </xf>
    <xf numFmtId="0" fontId="11" fillId="0" borderId="8" xfId="0" applyFont="1" applyBorder="1" applyAlignment="1">
      <alignment horizontal="center" vertical="center" shrinkToFit="1"/>
    </xf>
    <xf numFmtId="199" fontId="14" fillId="0" borderId="5" xfId="1" applyNumberFormat="1" applyFont="1" applyBorder="1" applyAlignment="1">
      <alignment horizontal="left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0" xfId="0" applyFont="1" applyBorder="1" applyAlignment="1">
      <alignment horizontal="left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shrinkToFit="1"/>
    </xf>
    <xf numFmtId="0" fontId="11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26" xfId="0" applyFont="1" applyBorder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3" fontId="10" fillId="0" borderId="0" xfId="0" applyNumberFormat="1" applyFont="1" applyBorder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5" borderId="1" xfId="0" applyFont="1" applyFill="1" applyBorder="1" applyAlignment="1">
      <alignment vertical="center" shrinkToFit="1"/>
    </xf>
    <xf numFmtId="199" fontId="13" fillId="5" borderId="1" xfId="1" applyNumberFormat="1" applyFont="1" applyFill="1" applyBorder="1" applyAlignment="1">
      <alignment horizontal="left" shrinkToFit="1"/>
    </xf>
    <xf numFmtId="49" fontId="10" fillId="5" borderId="1" xfId="0" applyNumberFormat="1" applyFont="1" applyFill="1" applyBorder="1" applyAlignment="1">
      <alignment horizontal="left" shrinkToFit="1"/>
    </xf>
    <xf numFmtId="0" fontId="10" fillId="0" borderId="0" xfId="0" applyFont="1" applyAlignment="1">
      <alignment shrinkToFit="1"/>
    </xf>
    <xf numFmtId="0" fontId="10" fillId="0" borderId="8" xfId="0" applyFont="1" applyFill="1" applyBorder="1" applyAlignment="1">
      <alignment horizontal="left" shrinkToFit="1"/>
    </xf>
    <xf numFmtId="0" fontId="10" fillId="0" borderId="0" xfId="0" applyFont="1" applyAlignment="1">
      <alignment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left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0" fillId="5" borderId="0" xfId="0" applyFont="1" applyFill="1" applyBorder="1" applyAlignment="1">
      <alignment horizontal="center" vertical="center" shrinkToFit="1"/>
    </xf>
    <xf numFmtId="199" fontId="13" fillId="5" borderId="0" xfId="1" applyNumberFormat="1" applyFont="1" applyFill="1" applyBorder="1" applyAlignment="1">
      <alignment horizontal="left" shrinkToFit="1"/>
    </xf>
    <xf numFmtId="49" fontId="10" fillId="5" borderId="0" xfId="0" applyNumberFormat="1" applyFont="1" applyFill="1" applyBorder="1" applyAlignment="1">
      <alignment horizontal="left" shrinkToFit="1"/>
    </xf>
    <xf numFmtId="0" fontId="11" fillId="0" borderId="0" xfId="0" applyFont="1" applyAlignment="1">
      <alignment horizontal="right" shrinkToFit="1"/>
    </xf>
    <xf numFmtId="49" fontId="10" fillId="0" borderId="0" xfId="0" applyNumberFormat="1" applyFont="1" applyBorder="1" applyAlignment="1">
      <alignment horizontal="center" shrinkToFit="1"/>
    </xf>
    <xf numFmtId="0" fontId="20" fillId="0" borderId="0" xfId="0" applyFont="1"/>
    <xf numFmtId="199" fontId="3" fillId="5" borderId="0" xfId="1" applyNumberFormat="1" applyFont="1" applyFill="1" applyBorder="1" applyAlignment="1">
      <alignment horizontal="left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left" shrinkToFit="1"/>
    </xf>
    <xf numFmtId="0" fontId="11" fillId="0" borderId="0" xfId="0" applyFont="1" applyBorder="1" applyAlignment="1">
      <alignment horizontal="left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11" fillId="0" borderId="27" xfId="0" applyFont="1" applyBorder="1" applyAlignment="1">
      <alignment horizontal="center" shrinkToFit="1"/>
    </xf>
    <xf numFmtId="0" fontId="11" fillId="0" borderId="28" xfId="0" applyFont="1" applyBorder="1" applyAlignment="1">
      <alignment horizont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shrinkToFit="1"/>
    </xf>
    <xf numFmtId="0" fontId="9" fillId="0" borderId="0" xfId="0" applyFont="1" applyBorder="1" applyAlignment="1">
      <alignment horizontal="left" shrinkToFit="1"/>
    </xf>
    <xf numFmtId="0" fontId="11" fillId="0" borderId="4" xfId="0" applyFont="1" applyBorder="1" applyAlignment="1">
      <alignment horizontal="left" shrinkToFit="1"/>
    </xf>
    <xf numFmtId="0" fontId="9" fillId="0" borderId="6" xfId="0" applyFont="1" applyBorder="1" applyAlignment="1">
      <alignment horizontal="left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26" xfId="0" applyFont="1" applyBorder="1" applyAlignment="1">
      <alignment horizontal="center" shrinkToFit="1"/>
    </xf>
    <xf numFmtId="0" fontId="11" fillId="0" borderId="8" xfId="0" applyFont="1" applyBorder="1" applyAlignment="1">
      <alignment horizontal="left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shrinkToFit="1"/>
    </xf>
    <xf numFmtId="0" fontId="9" fillId="0" borderId="5" xfId="0" applyFont="1" applyBorder="1" applyAlignment="1">
      <alignment horizontal="left" shrinkToFit="1"/>
    </xf>
    <xf numFmtId="0" fontId="9" fillId="0" borderId="0" xfId="0" applyFont="1" applyAlignment="1">
      <alignment horizont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'21'!#REF!</c:f>
            </c:multiLvlStrRef>
          </c:cat>
          <c:val>
            <c:numRef>
              <c:f>'21'!#REF!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5-4BF4-8A0A-92C5403381E7}"/>
            </c:ext>
          </c:extLst>
        </c:ser>
        <c:ser>
          <c:idx val="1"/>
          <c:order val="1"/>
          <c:tx>
            <c:strRef>
              <c:f>'21'!#REF!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'21'!#REF!</c:f>
            </c:multiLvlStrRef>
          </c:cat>
          <c:val>
            <c:numRef>
              <c:f>'21'!#REF!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5-4BF4-8A0A-92C5403381E7}"/>
            </c:ext>
          </c:extLst>
        </c:ser>
        <c:ser>
          <c:idx val="2"/>
          <c:order val="2"/>
          <c:tx>
            <c:strRef>
              <c:f>'21'!#REF!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'21'!#REF!</c:f>
            </c:multiLvlStrRef>
          </c:cat>
          <c:val>
            <c:numRef>
              <c:f>'21'!#REF!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5-4BF4-8A0A-92C54033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827632"/>
        <c:axId val="1"/>
      </c:barChart>
      <c:catAx>
        <c:axId val="154182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182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3230982691040276"/>
          <c:y val="0.44503873186064508"/>
          <c:w val="0.99119567102570338"/>
          <c:h val="0.6501956936234034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36363</xdr:colOff>
      <xdr:row>195</xdr:row>
      <xdr:rowOff>0</xdr:rowOff>
    </xdr:from>
    <xdr:to>
      <xdr:col>17</xdr:col>
      <xdr:colOff>266700</xdr:colOff>
      <xdr:row>195</xdr:row>
      <xdr:rowOff>9525</xdr:rowOff>
    </xdr:to>
    <xdr:cxnSp macro="">
      <xdr:nvCxnSpPr>
        <xdr:cNvPr id="172" name="ลูกศรเชื่อมต่อแบบตรง 171">
          <a:extLst>
            <a:ext uri="{FF2B5EF4-FFF2-40B4-BE49-F238E27FC236}">
              <a16:creationId xmlns:a16="http://schemas.microsoft.com/office/drawing/2014/main" id="{762AC6D8-5795-45FC-AAC8-8951DE729AF8}"/>
            </a:ext>
          </a:extLst>
        </xdr:cNvPr>
        <xdr:cNvCxnSpPr/>
      </xdr:nvCxnSpPr>
      <xdr:spPr>
        <a:xfrm>
          <a:off x="6189513" y="45929550"/>
          <a:ext cx="3373587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557126</xdr:colOff>
      <xdr:row>218</xdr:row>
      <xdr:rowOff>0</xdr:rowOff>
    </xdr:from>
    <xdr:to>
      <xdr:col>18</xdr:col>
      <xdr:colOff>45983</xdr:colOff>
      <xdr:row>218</xdr:row>
      <xdr:rowOff>13138</xdr:rowOff>
    </xdr:to>
    <xdr:cxnSp macro="">
      <xdr:nvCxnSpPr>
        <xdr:cNvPr id="174" name="ลูกศรเชื่อมต่อแบบตรง 173">
          <a:extLst>
            <a:ext uri="{FF2B5EF4-FFF2-40B4-BE49-F238E27FC236}">
              <a16:creationId xmlns:a16="http://schemas.microsoft.com/office/drawing/2014/main" id="{E0957FBB-2BFF-46A7-964E-1E3DE3FDD6E6}"/>
            </a:ext>
          </a:extLst>
        </xdr:cNvPr>
        <xdr:cNvCxnSpPr/>
      </xdr:nvCxnSpPr>
      <xdr:spPr>
        <a:xfrm>
          <a:off x="6180160" y="62484000"/>
          <a:ext cx="3522202" cy="13138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236</xdr:row>
      <xdr:rowOff>247650</xdr:rowOff>
    </xdr:from>
    <xdr:to>
      <xdr:col>17</xdr:col>
      <xdr:colOff>257175</xdr:colOff>
      <xdr:row>237</xdr:row>
      <xdr:rowOff>0</xdr:rowOff>
    </xdr:to>
    <xdr:cxnSp macro="">
      <xdr:nvCxnSpPr>
        <xdr:cNvPr id="176" name="ลูกศรเชื่อมต่อแบบตรง 175">
          <a:extLst>
            <a:ext uri="{FF2B5EF4-FFF2-40B4-BE49-F238E27FC236}">
              <a16:creationId xmlns:a16="http://schemas.microsoft.com/office/drawing/2014/main" id="{0636A336-614D-4F35-8DE1-1CBB0626D16D}"/>
            </a:ext>
          </a:extLst>
        </xdr:cNvPr>
        <xdr:cNvCxnSpPr/>
      </xdr:nvCxnSpPr>
      <xdr:spPr>
        <a:xfrm>
          <a:off x="6134100" y="51635025"/>
          <a:ext cx="3419475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26175</xdr:colOff>
      <xdr:row>253</xdr:row>
      <xdr:rowOff>200025</xdr:rowOff>
    </xdr:from>
    <xdr:to>
      <xdr:col>17</xdr:col>
      <xdr:colOff>257175</xdr:colOff>
      <xdr:row>253</xdr:row>
      <xdr:rowOff>209550</xdr:rowOff>
    </xdr:to>
    <xdr:cxnSp macro="">
      <xdr:nvCxnSpPr>
        <xdr:cNvPr id="177" name="ลูกศรเชื่อมต่อแบบตรง 176">
          <a:extLst>
            <a:ext uri="{FF2B5EF4-FFF2-40B4-BE49-F238E27FC236}">
              <a16:creationId xmlns:a16="http://schemas.microsoft.com/office/drawing/2014/main" id="{11866F10-2B04-4325-AF0D-322ED0CFA08C}"/>
            </a:ext>
          </a:extLst>
        </xdr:cNvPr>
        <xdr:cNvCxnSpPr/>
      </xdr:nvCxnSpPr>
      <xdr:spPr>
        <a:xfrm flipV="1">
          <a:off x="6179325" y="52625625"/>
          <a:ext cx="3374250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546937</xdr:colOff>
      <xdr:row>262</xdr:row>
      <xdr:rowOff>0</xdr:rowOff>
    </xdr:from>
    <xdr:to>
      <xdr:col>18</xdr:col>
      <xdr:colOff>26276</xdr:colOff>
      <xdr:row>262</xdr:row>
      <xdr:rowOff>6569</xdr:rowOff>
    </xdr:to>
    <xdr:cxnSp macro="">
      <xdr:nvCxnSpPr>
        <xdr:cNvPr id="80" name="ลูกศรเชื่อมต่อแบบตรง 79">
          <a:extLst>
            <a:ext uri="{FF2B5EF4-FFF2-40B4-BE49-F238E27FC236}">
              <a16:creationId xmlns:a16="http://schemas.microsoft.com/office/drawing/2014/main" id="{F65701FC-E8E9-4B65-9908-6E8247C25B88}"/>
            </a:ext>
          </a:extLst>
        </xdr:cNvPr>
        <xdr:cNvCxnSpPr/>
      </xdr:nvCxnSpPr>
      <xdr:spPr>
        <a:xfrm flipV="1">
          <a:off x="6169971" y="84266690"/>
          <a:ext cx="3512684" cy="656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538568</xdr:colOff>
      <xdr:row>391</xdr:row>
      <xdr:rowOff>249621</xdr:rowOff>
    </xdr:from>
    <xdr:to>
      <xdr:col>18</xdr:col>
      <xdr:colOff>0</xdr:colOff>
      <xdr:row>391</xdr:row>
      <xdr:rowOff>249621</xdr:rowOff>
    </xdr:to>
    <xdr:cxnSp macro="">
      <xdr:nvCxnSpPr>
        <xdr:cNvPr id="104" name="ลูกศรเชื่อมต่อแบบตรง 103">
          <a:extLst>
            <a:ext uri="{FF2B5EF4-FFF2-40B4-BE49-F238E27FC236}">
              <a16:creationId xmlns:a16="http://schemas.microsoft.com/office/drawing/2014/main" id="{79A6BE9D-D10E-46AC-86D3-092026E10EFA}"/>
            </a:ext>
          </a:extLst>
        </xdr:cNvPr>
        <xdr:cNvCxnSpPr/>
      </xdr:nvCxnSpPr>
      <xdr:spPr>
        <a:xfrm>
          <a:off x="6161602" y="219048724"/>
          <a:ext cx="3494777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280</xdr:row>
      <xdr:rowOff>9525</xdr:rowOff>
    </xdr:from>
    <xdr:to>
      <xdr:col>18</xdr:col>
      <xdr:colOff>0</xdr:colOff>
      <xdr:row>280</xdr:row>
      <xdr:rowOff>19050</xdr:rowOff>
    </xdr:to>
    <xdr:cxnSp macro="">
      <xdr:nvCxnSpPr>
        <xdr:cNvPr id="175" name="ลูกศรเชื่อมต่อแบบตรง 174">
          <a:extLst>
            <a:ext uri="{FF2B5EF4-FFF2-40B4-BE49-F238E27FC236}">
              <a16:creationId xmlns:a16="http://schemas.microsoft.com/office/drawing/2014/main" id="{71E42157-F353-474C-89ED-001159976B5D}"/>
            </a:ext>
          </a:extLst>
        </xdr:cNvPr>
        <xdr:cNvCxnSpPr/>
      </xdr:nvCxnSpPr>
      <xdr:spPr>
        <a:xfrm>
          <a:off x="6153150" y="58369200"/>
          <a:ext cx="3429000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221</xdr:row>
      <xdr:rowOff>257175</xdr:rowOff>
    </xdr:from>
    <xdr:to>
      <xdr:col>17</xdr:col>
      <xdr:colOff>266700</xdr:colOff>
      <xdr:row>221</xdr:row>
      <xdr:rowOff>266700</xdr:rowOff>
    </xdr:to>
    <xdr:cxnSp macro="">
      <xdr:nvCxnSpPr>
        <xdr:cNvPr id="178" name="ลูกศรเชื่อมต่อแบบตรง 177">
          <a:extLst>
            <a:ext uri="{FF2B5EF4-FFF2-40B4-BE49-F238E27FC236}">
              <a16:creationId xmlns:a16="http://schemas.microsoft.com/office/drawing/2014/main" id="{0E298E6F-FCD2-411E-AF7C-608A7E81FDBF}"/>
            </a:ext>
          </a:extLst>
        </xdr:cNvPr>
        <xdr:cNvCxnSpPr/>
      </xdr:nvCxnSpPr>
      <xdr:spPr>
        <a:xfrm>
          <a:off x="6143625" y="50568225"/>
          <a:ext cx="3419475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188</xdr:row>
      <xdr:rowOff>0</xdr:rowOff>
    </xdr:from>
    <xdr:to>
      <xdr:col>17</xdr:col>
      <xdr:colOff>266700</xdr:colOff>
      <xdr:row>188</xdr:row>
      <xdr:rowOff>9525</xdr:rowOff>
    </xdr:to>
    <xdr:cxnSp macro="">
      <xdr:nvCxnSpPr>
        <xdr:cNvPr id="124" name="ลูกศรเชื่อมต่อแบบตรง 123">
          <a:extLst>
            <a:ext uri="{FF2B5EF4-FFF2-40B4-BE49-F238E27FC236}">
              <a16:creationId xmlns:a16="http://schemas.microsoft.com/office/drawing/2014/main" id="{90336C31-7BD1-4951-859E-1B1E12E25AC2}"/>
            </a:ext>
          </a:extLst>
        </xdr:cNvPr>
        <xdr:cNvCxnSpPr/>
      </xdr:nvCxnSpPr>
      <xdr:spPr>
        <a:xfrm>
          <a:off x="6189513" y="47377350"/>
          <a:ext cx="3373587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10</xdr:row>
      <xdr:rowOff>0</xdr:rowOff>
    </xdr:from>
    <xdr:to>
      <xdr:col>17</xdr:col>
      <xdr:colOff>314325</xdr:colOff>
      <xdr:row>10</xdr:row>
      <xdr:rowOff>9529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718109EA-C447-4C3A-A59E-E815CFA13F08}"/>
            </a:ext>
          </a:extLst>
        </xdr:cNvPr>
        <xdr:cNvCxnSpPr/>
      </xdr:nvCxnSpPr>
      <xdr:spPr>
        <a:xfrm flipV="1">
          <a:off x="6067425" y="2743200"/>
          <a:ext cx="347662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8</xdr:col>
      <xdr:colOff>0</xdr:colOff>
      <xdr:row>35</xdr:row>
      <xdr:rowOff>4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6A34D09D-B57B-42AA-A536-2ACE4EF2B7FF}"/>
            </a:ext>
          </a:extLst>
        </xdr:cNvPr>
        <xdr:cNvCxnSpPr/>
      </xdr:nvCxnSpPr>
      <xdr:spPr>
        <a:xfrm flipV="1">
          <a:off x="6153150" y="8715375"/>
          <a:ext cx="571500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56</xdr:row>
      <xdr:rowOff>9525</xdr:rowOff>
    </xdr:from>
    <xdr:to>
      <xdr:col>8</xdr:col>
      <xdr:colOff>28575</xdr:colOff>
      <xdr:row>56</xdr:row>
      <xdr:rowOff>9529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F631F89D-48AD-4988-A449-6E6D15A328E9}"/>
            </a:ext>
          </a:extLst>
        </xdr:cNvPr>
        <xdr:cNvCxnSpPr/>
      </xdr:nvCxnSpPr>
      <xdr:spPr>
        <a:xfrm flipV="1">
          <a:off x="6124575" y="13925550"/>
          <a:ext cx="628650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247650</xdr:rowOff>
    </xdr:from>
    <xdr:to>
      <xdr:col>9</xdr:col>
      <xdr:colOff>28575</xdr:colOff>
      <xdr:row>59</xdr:row>
      <xdr:rowOff>4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BDE83957-8819-4D10-B2CA-08AF2E6B77E5}"/>
            </a:ext>
          </a:extLst>
        </xdr:cNvPr>
        <xdr:cNvCxnSpPr/>
      </xdr:nvCxnSpPr>
      <xdr:spPr>
        <a:xfrm flipV="1">
          <a:off x="6153150" y="14678025"/>
          <a:ext cx="88582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238125</xdr:rowOff>
    </xdr:from>
    <xdr:to>
      <xdr:col>17</xdr:col>
      <xdr:colOff>314325</xdr:colOff>
      <xdr:row>62</xdr:row>
      <xdr:rowOff>4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E1D34E01-F2BE-4571-B447-9646216D034F}"/>
            </a:ext>
          </a:extLst>
        </xdr:cNvPr>
        <xdr:cNvCxnSpPr/>
      </xdr:nvCxnSpPr>
      <xdr:spPr>
        <a:xfrm flipV="1">
          <a:off x="6086475" y="16421100"/>
          <a:ext cx="3457575" cy="1905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4</xdr:rowOff>
    </xdr:from>
    <xdr:to>
      <xdr:col>17</xdr:col>
      <xdr:colOff>285750</xdr:colOff>
      <xdr:row>66</xdr:row>
      <xdr:rowOff>9525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67A16D01-7989-4D11-811D-55B5E40BD4C5}"/>
            </a:ext>
          </a:extLst>
        </xdr:cNvPr>
        <xdr:cNvCxnSpPr/>
      </xdr:nvCxnSpPr>
      <xdr:spPr>
        <a:xfrm>
          <a:off x="6086475" y="17468854"/>
          <a:ext cx="3429000" cy="9521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68</xdr:row>
      <xdr:rowOff>247650</xdr:rowOff>
    </xdr:from>
    <xdr:to>
      <xdr:col>11</xdr:col>
      <xdr:colOff>276225</xdr:colOff>
      <xdr:row>69</xdr:row>
      <xdr:rowOff>4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2C6354AA-7007-440D-93B3-54A2D0437092}"/>
            </a:ext>
          </a:extLst>
        </xdr:cNvPr>
        <xdr:cNvCxnSpPr/>
      </xdr:nvCxnSpPr>
      <xdr:spPr>
        <a:xfrm flipV="1">
          <a:off x="7296150" y="17516475"/>
          <a:ext cx="5619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72</xdr:row>
      <xdr:rowOff>247650</xdr:rowOff>
    </xdr:from>
    <xdr:to>
      <xdr:col>12</xdr:col>
      <xdr:colOff>0</xdr:colOff>
      <xdr:row>73</xdr:row>
      <xdr:rowOff>4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A94E03AB-69C3-431F-AD85-F36BFFBDA706}"/>
            </a:ext>
          </a:extLst>
        </xdr:cNvPr>
        <xdr:cNvCxnSpPr/>
      </xdr:nvCxnSpPr>
      <xdr:spPr>
        <a:xfrm flipV="1">
          <a:off x="7296150" y="18545175"/>
          <a:ext cx="571500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83</xdr:row>
      <xdr:rowOff>247650</xdr:rowOff>
    </xdr:from>
    <xdr:to>
      <xdr:col>17</xdr:col>
      <xdr:colOff>200025</xdr:colOff>
      <xdr:row>84</xdr:row>
      <xdr:rowOff>5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38164000-3FB7-46EB-957B-D54BBC914F5F}"/>
            </a:ext>
          </a:extLst>
        </xdr:cNvPr>
        <xdr:cNvCxnSpPr/>
      </xdr:nvCxnSpPr>
      <xdr:spPr>
        <a:xfrm flipV="1">
          <a:off x="6153150" y="21831300"/>
          <a:ext cx="3343275" cy="953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86</xdr:row>
      <xdr:rowOff>0</xdr:rowOff>
    </xdr:from>
    <xdr:to>
      <xdr:col>17</xdr:col>
      <xdr:colOff>209550</xdr:colOff>
      <xdr:row>86</xdr:row>
      <xdr:rowOff>9530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2F7FE0F9-53C9-4D2C-A17E-73C28504B2AC}"/>
            </a:ext>
          </a:extLst>
        </xdr:cNvPr>
        <xdr:cNvCxnSpPr/>
      </xdr:nvCxnSpPr>
      <xdr:spPr>
        <a:xfrm flipV="1">
          <a:off x="6153150" y="22355175"/>
          <a:ext cx="3352800" cy="953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89</xdr:row>
      <xdr:rowOff>0</xdr:rowOff>
    </xdr:from>
    <xdr:to>
      <xdr:col>9</xdr:col>
      <xdr:colOff>28575</xdr:colOff>
      <xdr:row>89</xdr:row>
      <xdr:rowOff>9529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D0D13665-40AF-490A-8852-592893803CB1}"/>
            </a:ext>
          </a:extLst>
        </xdr:cNvPr>
        <xdr:cNvCxnSpPr/>
      </xdr:nvCxnSpPr>
      <xdr:spPr>
        <a:xfrm flipV="1">
          <a:off x="6724650" y="22155150"/>
          <a:ext cx="31432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91</xdr:row>
      <xdr:rowOff>0</xdr:rowOff>
    </xdr:from>
    <xdr:to>
      <xdr:col>17</xdr:col>
      <xdr:colOff>180975</xdr:colOff>
      <xdr:row>91</xdr:row>
      <xdr:rowOff>9531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E415AC08-6906-42E8-8D95-1D3CE5DEA500}"/>
            </a:ext>
          </a:extLst>
        </xdr:cNvPr>
        <xdr:cNvCxnSpPr/>
      </xdr:nvCxnSpPr>
      <xdr:spPr>
        <a:xfrm flipV="1">
          <a:off x="9010650" y="23641050"/>
          <a:ext cx="466725" cy="9531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94</xdr:row>
      <xdr:rowOff>9525</xdr:rowOff>
    </xdr:from>
    <xdr:to>
      <xdr:col>17</xdr:col>
      <xdr:colOff>219075</xdr:colOff>
      <xdr:row>94</xdr:row>
      <xdr:rowOff>9529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8DBE0683-39B1-43FA-BDA6-3A399BE942A6}"/>
            </a:ext>
          </a:extLst>
        </xdr:cNvPr>
        <xdr:cNvCxnSpPr/>
      </xdr:nvCxnSpPr>
      <xdr:spPr>
        <a:xfrm flipV="1">
          <a:off x="6162675" y="24422100"/>
          <a:ext cx="3352800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98</xdr:row>
      <xdr:rowOff>5</xdr:rowOff>
    </xdr:from>
    <xdr:to>
      <xdr:col>17</xdr:col>
      <xdr:colOff>238125</xdr:colOff>
      <xdr:row>98</xdr:row>
      <xdr:rowOff>9525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3530907A-5458-427F-822D-CF806953FED8}"/>
            </a:ext>
          </a:extLst>
        </xdr:cNvPr>
        <xdr:cNvCxnSpPr/>
      </xdr:nvCxnSpPr>
      <xdr:spPr>
        <a:xfrm>
          <a:off x="6153150" y="25441280"/>
          <a:ext cx="3381375" cy="952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100</xdr:row>
      <xdr:rowOff>9525</xdr:rowOff>
    </xdr:from>
    <xdr:to>
      <xdr:col>17</xdr:col>
      <xdr:colOff>200025</xdr:colOff>
      <xdr:row>100</xdr:row>
      <xdr:rowOff>9531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A080462A-CE61-48F2-AB91-EC73B79F6320}"/>
            </a:ext>
          </a:extLst>
        </xdr:cNvPr>
        <xdr:cNvCxnSpPr/>
      </xdr:nvCxnSpPr>
      <xdr:spPr>
        <a:xfrm flipV="1">
          <a:off x="6153150" y="25965150"/>
          <a:ext cx="3343275" cy="6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102</xdr:row>
      <xdr:rowOff>238125</xdr:rowOff>
    </xdr:from>
    <xdr:to>
      <xdr:col>17</xdr:col>
      <xdr:colOff>209550</xdr:colOff>
      <xdr:row>103</xdr:row>
      <xdr:rowOff>5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37711AC3-EB60-497F-BADA-C5D4CB544482}"/>
            </a:ext>
          </a:extLst>
        </xdr:cNvPr>
        <xdr:cNvCxnSpPr/>
      </xdr:nvCxnSpPr>
      <xdr:spPr>
        <a:xfrm flipV="1">
          <a:off x="6153150" y="26708100"/>
          <a:ext cx="3352800" cy="1905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111</xdr:row>
      <xdr:rowOff>238125</xdr:rowOff>
    </xdr:from>
    <xdr:to>
      <xdr:col>17</xdr:col>
      <xdr:colOff>257175</xdr:colOff>
      <xdr:row>111</xdr:row>
      <xdr:rowOff>247655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ABF75705-185B-456F-BFC1-BF3039DBFBB3}"/>
            </a:ext>
          </a:extLst>
        </xdr:cNvPr>
        <xdr:cNvCxnSpPr/>
      </xdr:nvCxnSpPr>
      <xdr:spPr>
        <a:xfrm flipV="1">
          <a:off x="6115050" y="28613100"/>
          <a:ext cx="3371850" cy="953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113</xdr:row>
      <xdr:rowOff>247650</xdr:rowOff>
    </xdr:from>
    <xdr:to>
      <xdr:col>17</xdr:col>
      <xdr:colOff>219075</xdr:colOff>
      <xdr:row>114</xdr:row>
      <xdr:rowOff>9530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D5816968-CBB9-437F-ACB9-43312F0A1D9B}"/>
            </a:ext>
          </a:extLst>
        </xdr:cNvPr>
        <xdr:cNvCxnSpPr/>
      </xdr:nvCxnSpPr>
      <xdr:spPr>
        <a:xfrm flipV="1">
          <a:off x="6086475" y="29136975"/>
          <a:ext cx="3362325" cy="1905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118</xdr:row>
      <xdr:rowOff>9525</xdr:rowOff>
    </xdr:from>
    <xdr:to>
      <xdr:col>17</xdr:col>
      <xdr:colOff>228600</xdr:colOff>
      <xdr:row>118</xdr:row>
      <xdr:rowOff>9530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C130344A-585C-4C0F-B3E4-86D63ED9117E}"/>
            </a:ext>
          </a:extLst>
        </xdr:cNvPr>
        <xdr:cNvCxnSpPr/>
      </xdr:nvCxnSpPr>
      <xdr:spPr>
        <a:xfrm flipV="1">
          <a:off x="6105525" y="30184725"/>
          <a:ext cx="3352800" cy="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120</xdr:row>
      <xdr:rowOff>238125</xdr:rowOff>
    </xdr:from>
    <xdr:to>
      <xdr:col>17</xdr:col>
      <xdr:colOff>238125</xdr:colOff>
      <xdr:row>121</xdr:row>
      <xdr:rowOff>5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D9192B59-0DAC-46CF-AD8C-BA201044B119}"/>
            </a:ext>
          </a:extLst>
        </xdr:cNvPr>
        <xdr:cNvCxnSpPr/>
      </xdr:nvCxnSpPr>
      <xdr:spPr>
        <a:xfrm flipV="1">
          <a:off x="6153150" y="31337250"/>
          <a:ext cx="3381375" cy="1905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122</xdr:row>
      <xdr:rowOff>238125</xdr:rowOff>
    </xdr:from>
    <xdr:to>
      <xdr:col>17</xdr:col>
      <xdr:colOff>200025</xdr:colOff>
      <xdr:row>123</xdr:row>
      <xdr:rowOff>9530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1DEE807B-3CD1-4675-8AD7-7FF4F840CF1F}"/>
            </a:ext>
          </a:extLst>
        </xdr:cNvPr>
        <xdr:cNvCxnSpPr/>
      </xdr:nvCxnSpPr>
      <xdr:spPr>
        <a:xfrm flipV="1">
          <a:off x="6153150" y="31851600"/>
          <a:ext cx="3343275" cy="2858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126</xdr:row>
      <xdr:rowOff>9525</xdr:rowOff>
    </xdr:from>
    <xdr:to>
      <xdr:col>9</xdr:col>
      <xdr:colOff>28575</xdr:colOff>
      <xdr:row>126</xdr:row>
      <xdr:rowOff>9530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73EB2AFE-641C-4FD5-ABFF-C38FAA7D39C3}"/>
            </a:ext>
          </a:extLst>
        </xdr:cNvPr>
        <xdr:cNvCxnSpPr/>
      </xdr:nvCxnSpPr>
      <xdr:spPr>
        <a:xfrm flipV="1">
          <a:off x="6153150" y="31165800"/>
          <a:ext cx="885825" cy="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130</xdr:row>
      <xdr:rowOff>9530</xdr:rowOff>
    </xdr:from>
    <xdr:to>
      <xdr:col>9</xdr:col>
      <xdr:colOff>38100</xdr:colOff>
      <xdr:row>130</xdr:row>
      <xdr:rowOff>19050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C2B42A1F-212D-4866-B742-9983C1F1E865}"/>
            </a:ext>
          </a:extLst>
        </xdr:cNvPr>
        <xdr:cNvCxnSpPr/>
      </xdr:nvCxnSpPr>
      <xdr:spPr>
        <a:xfrm>
          <a:off x="6153150" y="32194505"/>
          <a:ext cx="895350" cy="952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266700</xdr:colOff>
      <xdr:row>135</xdr:row>
      <xdr:rowOff>247650</xdr:rowOff>
    </xdr:from>
    <xdr:to>
      <xdr:col>16</xdr:col>
      <xdr:colOff>28575</xdr:colOff>
      <xdr:row>136</xdr:row>
      <xdr:rowOff>0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08394B18-4520-4A6F-8953-EA04B895FE0C}"/>
            </a:ext>
          </a:extLst>
        </xdr:cNvPr>
        <xdr:cNvCxnSpPr/>
      </xdr:nvCxnSpPr>
      <xdr:spPr>
        <a:xfrm flipV="1">
          <a:off x="8705850" y="33461325"/>
          <a:ext cx="333375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139</xdr:row>
      <xdr:rowOff>19050</xdr:rowOff>
    </xdr:from>
    <xdr:to>
      <xdr:col>12</xdr:col>
      <xdr:colOff>28575</xdr:colOff>
      <xdr:row>139</xdr:row>
      <xdr:rowOff>19050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id="{B2711CD8-324A-46BC-B0EC-F6610740B47E}"/>
            </a:ext>
          </a:extLst>
        </xdr:cNvPr>
        <xdr:cNvCxnSpPr/>
      </xdr:nvCxnSpPr>
      <xdr:spPr>
        <a:xfrm>
          <a:off x="7315200" y="34261425"/>
          <a:ext cx="58102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146</xdr:row>
      <xdr:rowOff>0</xdr:rowOff>
    </xdr:from>
    <xdr:to>
      <xdr:col>17</xdr:col>
      <xdr:colOff>180975</xdr:colOff>
      <xdr:row>146</xdr:row>
      <xdr:rowOff>9531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15441B61-CBC7-490B-876B-FEBB66F6EF71}"/>
            </a:ext>
          </a:extLst>
        </xdr:cNvPr>
        <xdr:cNvCxnSpPr/>
      </xdr:nvCxnSpPr>
      <xdr:spPr>
        <a:xfrm flipV="1">
          <a:off x="6153150" y="38042850"/>
          <a:ext cx="3324225" cy="9531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148</xdr:row>
      <xdr:rowOff>238125</xdr:rowOff>
    </xdr:from>
    <xdr:to>
      <xdr:col>17</xdr:col>
      <xdr:colOff>200025</xdr:colOff>
      <xdr:row>148</xdr:row>
      <xdr:rowOff>247655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id="{22020380-BEE2-4450-BC17-21940EC91804}"/>
            </a:ext>
          </a:extLst>
        </xdr:cNvPr>
        <xdr:cNvCxnSpPr/>
      </xdr:nvCxnSpPr>
      <xdr:spPr>
        <a:xfrm flipV="1">
          <a:off x="6181725" y="38795325"/>
          <a:ext cx="3314700" cy="953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152</xdr:row>
      <xdr:rowOff>9525</xdr:rowOff>
    </xdr:from>
    <xdr:to>
      <xdr:col>17</xdr:col>
      <xdr:colOff>238125</xdr:colOff>
      <xdr:row>152</xdr:row>
      <xdr:rowOff>9530</xdr:rowOff>
    </xdr:to>
    <xdr:cxnSp macro="">
      <xdr:nvCxnSpPr>
        <xdr:cNvPr id="74" name="ลูกศรเชื่อมต่อแบบตรง 73">
          <a:extLst>
            <a:ext uri="{FF2B5EF4-FFF2-40B4-BE49-F238E27FC236}">
              <a16:creationId xmlns:a16="http://schemas.microsoft.com/office/drawing/2014/main" id="{C36B25C6-AB07-430B-BAF0-CBD011AADB52}"/>
            </a:ext>
          </a:extLst>
        </xdr:cNvPr>
        <xdr:cNvCxnSpPr/>
      </xdr:nvCxnSpPr>
      <xdr:spPr>
        <a:xfrm flipV="1">
          <a:off x="6153150" y="39595425"/>
          <a:ext cx="3381375" cy="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159</xdr:row>
      <xdr:rowOff>0</xdr:rowOff>
    </xdr:from>
    <xdr:to>
      <xdr:col>17</xdr:col>
      <xdr:colOff>238125</xdr:colOff>
      <xdr:row>159</xdr:row>
      <xdr:rowOff>9531</xdr:rowOff>
    </xdr:to>
    <xdr:cxnSp macro="">
      <xdr:nvCxnSpPr>
        <xdr:cNvPr id="75" name="ลูกศรเชื่อมต่อแบบตรง 74">
          <a:extLst>
            <a:ext uri="{FF2B5EF4-FFF2-40B4-BE49-F238E27FC236}">
              <a16:creationId xmlns:a16="http://schemas.microsoft.com/office/drawing/2014/main" id="{AF9A7B77-7EBE-45BB-8F5C-D27D20F1F53A}"/>
            </a:ext>
          </a:extLst>
        </xdr:cNvPr>
        <xdr:cNvCxnSpPr/>
      </xdr:nvCxnSpPr>
      <xdr:spPr>
        <a:xfrm flipV="1">
          <a:off x="6153150" y="41386125"/>
          <a:ext cx="3381375" cy="9531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161</xdr:row>
      <xdr:rowOff>247650</xdr:rowOff>
    </xdr:from>
    <xdr:to>
      <xdr:col>17</xdr:col>
      <xdr:colOff>238125</xdr:colOff>
      <xdr:row>162</xdr:row>
      <xdr:rowOff>9530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id="{0D6B9680-F53A-462E-B812-9DD87FC2B002}"/>
            </a:ext>
          </a:extLst>
        </xdr:cNvPr>
        <xdr:cNvCxnSpPr/>
      </xdr:nvCxnSpPr>
      <xdr:spPr>
        <a:xfrm flipV="1">
          <a:off x="6153150" y="42148125"/>
          <a:ext cx="3381375" cy="1905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164</xdr:row>
      <xdr:rowOff>247650</xdr:rowOff>
    </xdr:from>
    <xdr:to>
      <xdr:col>17</xdr:col>
      <xdr:colOff>228600</xdr:colOff>
      <xdr:row>165</xdr:row>
      <xdr:rowOff>9530</xdr:rowOff>
    </xdr:to>
    <xdr:cxnSp macro="">
      <xdr:nvCxnSpPr>
        <xdr:cNvPr id="77" name="ลูกศรเชื่อมต่อแบบตรง 76">
          <a:extLst>
            <a:ext uri="{FF2B5EF4-FFF2-40B4-BE49-F238E27FC236}">
              <a16:creationId xmlns:a16="http://schemas.microsoft.com/office/drawing/2014/main" id="{34D32A2C-6B03-4FD1-83C8-67E2A654C3DC}"/>
            </a:ext>
          </a:extLst>
        </xdr:cNvPr>
        <xdr:cNvCxnSpPr/>
      </xdr:nvCxnSpPr>
      <xdr:spPr>
        <a:xfrm flipV="1">
          <a:off x="6153150" y="42919650"/>
          <a:ext cx="3371850" cy="1905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170</xdr:row>
      <xdr:rowOff>9525</xdr:rowOff>
    </xdr:from>
    <xdr:to>
      <xdr:col>17</xdr:col>
      <xdr:colOff>247650</xdr:colOff>
      <xdr:row>170</xdr:row>
      <xdr:rowOff>9530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34D8FA38-428C-4595-97F6-C5E7B5EC956B}"/>
            </a:ext>
          </a:extLst>
        </xdr:cNvPr>
        <xdr:cNvCxnSpPr/>
      </xdr:nvCxnSpPr>
      <xdr:spPr>
        <a:xfrm flipV="1">
          <a:off x="6153150" y="44224575"/>
          <a:ext cx="3390900" cy="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168</xdr:row>
      <xdr:rowOff>9525</xdr:rowOff>
    </xdr:from>
    <xdr:to>
      <xdr:col>17</xdr:col>
      <xdr:colOff>219075</xdr:colOff>
      <xdr:row>168</xdr:row>
      <xdr:rowOff>9530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id="{73F749DA-38E0-4715-A061-8EC631C41ABE}"/>
            </a:ext>
          </a:extLst>
        </xdr:cNvPr>
        <xdr:cNvCxnSpPr/>
      </xdr:nvCxnSpPr>
      <xdr:spPr>
        <a:xfrm flipV="1">
          <a:off x="6153150" y="43710225"/>
          <a:ext cx="3362325" cy="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172</xdr:row>
      <xdr:rowOff>0</xdr:rowOff>
    </xdr:from>
    <xdr:to>
      <xdr:col>17</xdr:col>
      <xdr:colOff>219075</xdr:colOff>
      <xdr:row>172</xdr:row>
      <xdr:rowOff>9530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id="{5C5C5D18-3183-4875-8424-7AA9CE0D318F}"/>
            </a:ext>
          </a:extLst>
        </xdr:cNvPr>
        <xdr:cNvCxnSpPr/>
      </xdr:nvCxnSpPr>
      <xdr:spPr>
        <a:xfrm flipV="1">
          <a:off x="6153150" y="44729400"/>
          <a:ext cx="3362325" cy="953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175</xdr:row>
      <xdr:rowOff>9525</xdr:rowOff>
    </xdr:from>
    <xdr:to>
      <xdr:col>17</xdr:col>
      <xdr:colOff>266700</xdr:colOff>
      <xdr:row>175</xdr:row>
      <xdr:rowOff>9530</xdr:rowOff>
    </xdr:to>
    <xdr:cxnSp macro="">
      <xdr:nvCxnSpPr>
        <xdr:cNvPr id="84" name="ลูกศรเชื่อมต่อแบบตรง 83">
          <a:extLst>
            <a:ext uri="{FF2B5EF4-FFF2-40B4-BE49-F238E27FC236}">
              <a16:creationId xmlns:a16="http://schemas.microsoft.com/office/drawing/2014/main" id="{7387BED2-9BA6-4ED8-A6FD-31C974C51382}"/>
            </a:ext>
          </a:extLst>
        </xdr:cNvPr>
        <xdr:cNvCxnSpPr/>
      </xdr:nvCxnSpPr>
      <xdr:spPr>
        <a:xfrm flipV="1">
          <a:off x="6153150" y="45510450"/>
          <a:ext cx="3409950" cy="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180</xdr:row>
      <xdr:rowOff>0</xdr:rowOff>
    </xdr:from>
    <xdr:to>
      <xdr:col>18</xdr:col>
      <xdr:colOff>28575</xdr:colOff>
      <xdr:row>180</xdr:row>
      <xdr:rowOff>9529</xdr:rowOff>
    </xdr:to>
    <xdr:cxnSp macro="">
      <xdr:nvCxnSpPr>
        <xdr:cNvPr id="85" name="ลูกศรเชื่อมต่อแบบตรง 84">
          <a:extLst>
            <a:ext uri="{FF2B5EF4-FFF2-40B4-BE49-F238E27FC236}">
              <a16:creationId xmlns:a16="http://schemas.microsoft.com/office/drawing/2014/main" id="{D90C5B5D-9570-4982-89BC-343C779E1845}"/>
            </a:ext>
          </a:extLst>
        </xdr:cNvPr>
        <xdr:cNvCxnSpPr/>
      </xdr:nvCxnSpPr>
      <xdr:spPr>
        <a:xfrm flipV="1">
          <a:off x="6153150" y="4427220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202</xdr:row>
      <xdr:rowOff>0</xdr:rowOff>
    </xdr:from>
    <xdr:to>
      <xdr:col>18</xdr:col>
      <xdr:colOff>28575</xdr:colOff>
      <xdr:row>202</xdr:row>
      <xdr:rowOff>9529</xdr:rowOff>
    </xdr:to>
    <xdr:cxnSp macro="">
      <xdr:nvCxnSpPr>
        <xdr:cNvPr id="87" name="ลูกศรเชื่อมต่อแบบตรง 86">
          <a:extLst>
            <a:ext uri="{FF2B5EF4-FFF2-40B4-BE49-F238E27FC236}">
              <a16:creationId xmlns:a16="http://schemas.microsoft.com/office/drawing/2014/main" id="{839214E7-A34B-4538-A494-95F3ED9A5BDB}"/>
            </a:ext>
          </a:extLst>
        </xdr:cNvPr>
        <xdr:cNvCxnSpPr/>
      </xdr:nvCxnSpPr>
      <xdr:spPr>
        <a:xfrm flipV="1">
          <a:off x="6153150" y="478059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206</xdr:row>
      <xdr:rowOff>228600</xdr:rowOff>
    </xdr:from>
    <xdr:to>
      <xdr:col>18</xdr:col>
      <xdr:colOff>38100</xdr:colOff>
      <xdr:row>206</xdr:row>
      <xdr:rowOff>238129</xdr:rowOff>
    </xdr:to>
    <xdr:cxnSp macro="">
      <xdr:nvCxnSpPr>
        <xdr:cNvPr id="89" name="ลูกศรเชื่อมต่อแบบตรง 88">
          <a:extLst>
            <a:ext uri="{FF2B5EF4-FFF2-40B4-BE49-F238E27FC236}">
              <a16:creationId xmlns:a16="http://schemas.microsoft.com/office/drawing/2014/main" id="{B610D099-B318-4A1A-9934-DB3EA184D929}"/>
            </a:ext>
          </a:extLst>
        </xdr:cNvPr>
        <xdr:cNvCxnSpPr/>
      </xdr:nvCxnSpPr>
      <xdr:spPr>
        <a:xfrm flipV="1">
          <a:off x="6096000" y="50673000"/>
          <a:ext cx="3505200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210</xdr:row>
      <xdr:rowOff>0</xdr:rowOff>
    </xdr:from>
    <xdr:to>
      <xdr:col>18</xdr:col>
      <xdr:colOff>19050</xdr:colOff>
      <xdr:row>210</xdr:row>
      <xdr:rowOff>9529</xdr:rowOff>
    </xdr:to>
    <xdr:cxnSp macro="">
      <xdr:nvCxnSpPr>
        <xdr:cNvPr id="91" name="ลูกศรเชื่อมต่อแบบตรง 90">
          <a:extLst>
            <a:ext uri="{FF2B5EF4-FFF2-40B4-BE49-F238E27FC236}">
              <a16:creationId xmlns:a16="http://schemas.microsoft.com/office/drawing/2014/main" id="{38C3C3FA-1C69-461C-B3F1-7865550A221A}"/>
            </a:ext>
          </a:extLst>
        </xdr:cNvPr>
        <xdr:cNvCxnSpPr/>
      </xdr:nvCxnSpPr>
      <xdr:spPr>
        <a:xfrm flipV="1">
          <a:off x="6143625" y="498633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212</xdr:row>
      <xdr:rowOff>0</xdr:rowOff>
    </xdr:from>
    <xdr:to>
      <xdr:col>18</xdr:col>
      <xdr:colOff>28575</xdr:colOff>
      <xdr:row>212</xdr:row>
      <xdr:rowOff>9529</xdr:rowOff>
    </xdr:to>
    <xdr:cxnSp macro="">
      <xdr:nvCxnSpPr>
        <xdr:cNvPr id="92" name="ลูกศรเชื่อมต่อแบบตรง 91">
          <a:extLst>
            <a:ext uri="{FF2B5EF4-FFF2-40B4-BE49-F238E27FC236}">
              <a16:creationId xmlns:a16="http://schemas.microsoft.com/office/drawing/2014/main" id="{7F9E04DD-620B-4EFB-AFC7-F2E6F68C1174}"/>
            </a:ext>
          </a:extLst>
        </xdr:cNvPr>
        <xdr:cNvCxnSpPr/>
      </xdr:nvCxnSpPr>
      <xdr:spPr>
        <a:xfrm flipV="1">
          <a:off x="6153150" y="5037772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226</xdr:row>
      <xdr:rowOff>9525</xdr:rowOff>
    </xdr:from>
    <xdr:to>
      <xdr:col>18</xdr:col>
      <xdr:colOff>0</xdr:colOff>
      <xdr:row>226</xdr:row>
      <xdr:rowOff>19054</xdr:rowOff>
    </xdr:to>
    <xdr:cxnSp macro="">
      <xdr:nvCxnSpPr>
        <xdr:cNvPr id="93" name="ลูกศรเชื่อมต่อแบบตรง 92">
          <a:extLst>
            <a:ext uri="{FF2B5EF4-FFF2-40B4-BE49-F238E27FC236}">
              <a16:creationId xmlns:a16="http://schemas.microsoft.com/office/drawing/2014/main" id="{825D377D-BA7C-4923-AD63-2974453CA3CE}"/>
            </a:ext>
          </a:extLst>
        </xdr:cNvPr>
        <xdr:cNvCxnSpPr/>
      </xdr:nvCxnSpPr>
      <xdr:spPr>
        <a:xfrm flipV="1">
          <a:off x="6105525" y="556926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229</xdr:row>
      <xdr:rowOff>0</xdr:rowOff>
    </xdr:from>
    <xdr:to>
      <xdr:col>17</xdr:col>
      <xdr:colOff>276225</xdr:colOff>
      <xdr:row>229</xdr:row>
      <xdr:rowOff>9530</xdr:rowOff>
    </xdr:to>
    <xdr:cxnSp macro="">
      <xdr:nvCxnSpPr>
        <xdr:cNvPr id="94" name="ลูกศรเชื่อมต่อแบบตรง 93">
          <a:extLst>
            <a:ext uri="{FF2B5EF4-FFF2-40B4-BE49-F238E27FC236}">
              <a16:creationId xmlns:a16="http://schemas.microsoft.com/office/drawing/2014/main" id="{1C58EF7D-B454-47AC-AF2A-CBFA93B44739}"/>
            </a:ext>
          </a:extLst>
        </xdr:cNvPr>
        <xdr:cNvCxnSpPr/>
      </xdr:nvCxnSpPr>
      <xdr:spPr>
        <a:xfrm flipV="1">
          <a:off x="6086475" y="56454675"/>
          <a:ext cx="3419475" cy="953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231</xdr:row>
      <xdr:rowOff>247650</xdr:rowOff>
    </xdr:from>
    <xdr:to>
      <xdr:col>17</xdr:col>
      <xdr:colOff>304800</xdr:colOff>
      <xdr:row>232</xdr:row>
      <xdr:rowOff>9530</xdr:rowOff>
    </xdr:to>
    <xdr:cxnSp macro="">
      <xdr:nvCxnSpPr>
        <xdr:cNvPr id="95" name="ลูกศรเชื่อมต่อแบบตรง 94">
          <a:extLst>
            <a:ext uri="{FF2B5EF4-FFF2-40B4-BE49-F238E27FC236}">
              <a16:creationId xmlns:a16="http://schemas.microsoft.com/office/drawing/2014/main" id="{B9AB81AE-34F1-4C8C-9B7B-69228E330D3B}"/>
            </a:ext>
          </a:extLst>
        </xdr:cNvPr>
        <xdr:cNvCxnSpPr/>
      </xdr:nvCxnSpPr>
      <xdr:spPr>
        <a:xfrm flipV="1">
          <a:off x="6086475" y="57216675"/>
          <a:ext cx="3448050" cy="1905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239</xdr:row>
      <xdr:rowOff>19050</xdr:rowOff>
    </xdr:from>
    <xdr:to>
      <xdr:col>14</xdr:col>
      <xdr:colOff>9525</xdr:colOff>
      <xdr:row>239</xdr:row>
      <xdr:rowOff>19050</xdr:rowOff>
    </xdr:to>
    <xdr:cxnSp macro="">
      <xdr:nvCxnSpPr>
        <xdr:cNvPr id="96" name="ลูกศรเชื่อมต่อแบบตรง 95">
          <a:extLst>
            <a:ext uri="{FF2B5EF4-FFF2-40B4-BE49-F238E27FC236}">
              <a16:creationId xmlns:a16="http://schemas.microsoft.com/office/drawing/2014/main" id="{2918B3B7-8110-482B-AE1F-DD9AFD0741B3}"/>
            </a:ext>
          </a:extLst>
        </xdr:cNvPr>
        <xdr:cNvCxnSpPr/>
      </xdr:nvCxnSpPr>
      <xdr:spPr>
        <a:xfrm>
          <a:off x="7267575" y="54759225"/>
          <a:ext cx="118110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242</xdr:row>
      <xdr:rowOff>9525</xdr:rowOff>
    </xdr:from>
    <xdr:to>
      <xdr:col>17</xdr:col>
      <xdr:colOff>285750</xdr:colOff>
      <xdr:row>242</xdr:row>
      <xdr:rowOff>9530</xdr:rowOff>
    </xdr:to>
    <xdr:cxnSp macro="">
      <xdr:nvCxnSpPr>
        <xdr:cNvPr id="97" name="ลูกศรเชื่อมต่อแบบตรง 96">
          <a:extLst>
            <a:ext uri="{FF2B5EF4-FFF2-40B4-BE49-F238E27FC236}">
              <a16:creationId xmlns:a16="http://schemas.microsoft.com/office/drawing/2014/main" id="{F74B3B1C-8E9A-46F5-AB03-A73456933655}"/>
            </a:ext>
          </a:extLst>
        </xdr:cNvPr>
        <xdr:cNvCxnSpPr/>
      </xdr:nvCxnSpPr>
      <xdr:spPr>
        <a:xfrm flipV="1">
          <a:off x="6086475" y="58769250"/>
          <a:ext cx="3429000" cy="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245</xdr:row>
      <xdr:rowOff>0</xdr:rowOff>
    </xdr:from>
    <xdr:to>
      <xdr:col>17</xdr:col>
      <xdr:colOff>266700</xdr:colOff>
      <xdr:row>245</xdr:row>
      <xdr:rowOff>9530</xdr:rowOff>
    </xdr:to>
    <xdr:cxnSp macro="">
      <xdr:nvCxnSpPr>
        <xdr:cNvPr id="99" name="ลูกศรเชื่อมต่อแบบตรง 98">
          <a:extLst>
            <a:ext uri="{FF2B5EF4-FFF2-40B4-BE49-F238E27FC236}">
              <a16:creationId xmlns:a16="http://schemas.microsoft.com/office/drawing/2014/main" id="{3D37F238-13A0-4B70-A4E5-2D07301EBA0A}"/>
            </a:ext>
          </a:extLst>
        </xdr:cNvPr>
        <xdr:cNvCxnSpPr/>
      </xdr:nvCxnSpPr>
      <xdr:spPr>
        <a:xfrm flipV="1">
          <a:off x="6086475" y="59531250"/>
          <a:ext cx="3409950" cy="953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267</xdr:row>
      <xdr:rowOff>0</xdr:rowOff>
    </xdr:from>
    <xdr:to>
      <xdr:col>18</xdr:col>
      <xdr:colOff>28575</xdr:colOff>
      <xdr:row>267</xdr:row>
      <xdr:rowOff>9529</xdr:rowOff>
    </xdr:to>
    <xdr:cxnSp macro="">
      <xdr:nvCxnSpPr>
        <xdr:cNvPr id="100" name="ลูกศรเชื่อมต่อแบบตรง 99">
          <a:extLst>
            <a:ext uri="{FF2B5EF4-FFF2-40B4-BE49-F238E27FC236}">
              <a16:creationId xmlns:a16="http://schemas.microsoft.com/office/drawing/2014/main" id="{6920B18F-6BB8-4CB8-8E01-FF437CB88C39}"/>
            </a:ext>
          </a:extLst>
        </xdr:cNvPr>
        <xdr:cNvCxnSpPr/>
      </xdr:nvCxnSpPr>
      <xdr:spPr>
        <a:xfrm flipV="1">
          <a:off x="6153150" y="5935980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275</xdr:row>
      <xdr:rowOff>0</xdr:rowOff>
    </xdr:from>
    <xdr:to>
      <xdr:col>18</xdr:col>
      <xdr:colOff>28575</xdr:colOff>
      <xdr:row>275</xdr:row>
      <xdr:rowOff>9529</xdr:rowOff>
    </xdr:to>
    <xdr:cxnSp macro="">
      <xdr:nvCxnSpPr>
        <xdr:cNvPr id="101" name="ลูกศรเชื่อมต่อแบบตรง 100">
          <a:extLst>
            <a:ext uri="{FF2B5EF4-FFF2-40B4-BE49-F238E27FC236}">
              <a16:creationId xmlns:a16="http://schemas.microsoft.com/office/drawing/2014/main" id="{CC5D7D98-B6B9-4138-A71C-F6FA5F648062}"/>
            </a:ext>
          </a:extLst>
        </xdr:cNvPr>
        <xdr:cNvCxnSpPr/>
      </xdr:nvCxnSpPr>
      <xdr:spPr>
        <a:xfrm flipV="1">
          <a:off x="6153150" y="6066472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291</xdr:row>
      <xdr:rowOff>0</xdr:rowOff>
    </xdr:from>
    <xdr:to>
      <xdr:col>18</xdr:col>
      <xdr:colOff>28575</xdr:colOff>
      <xdr:row>291</xdr:row>
      <xdr:rowOff>9529</xdr:rowOff>
    </xdr:to>
    <xdr:cxnSp macro="">
      <xdr:nvCxnSpPr>
        <xdr:cNvPr id="105" name="ลูกศรเชื่อมต่อแบบตรง 104">
          <a:extLst>
            <a:ext uri="{FF2B5EF4-FFF2-40B4-BE49-F238E27FC236}">
              <a16:creationId xmlns:a16="http://schemas.microsoft.com/office/drawing/2014/main" id="{565CFA8A-9686-4AB5-9C1B-16301905525E}"/>
            </a:ext>
          </a:extLst>
        </xdr:cNvPr>
        <xdr:cNvCxnSpPr/>
      </xdr:nvCxnSpPr>
      <xdr:spPr>
        <a:xfrm flipV="1">
          <a:off x="6153150" y="6273165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293</xdr:row>
      <xdr:rowOff>9525</xdr:rowOff>
    </xdr:from>
    <xdr:to>
      <xdr:col>12</xdr:col>
      <xdr:colOff>0</xdr:colOff>
      <xdr:row>293</xdr:row>
      <xdr:rowOff>9525</xdr:rowOff>
    </xdr:to>
    <xdr:cxnSp macro="">
      <xdr:nvCxnSpPr>
        <xdr:cNvPr id="106" name="ลูกศรเชื่อมต่อแบบตรง 105">
          <a:extLst>
            <a:ext uri="{FF2B5EF4-FFF2-40B4-BE49-F238E27FC236}">
              <a16:creationId xmlns:a16="http://schemas.microsoft.com/office/drawing/2014/main" id="{72D0ED95-B40D-4F2C-8D34-47A5DBB7F96E}"/>
            </a:ext>
          </a:extLst>
        </xdr:cNvPr>
        <xdr:cNvCxnSpPr/>
      </xdr:nvCxnSpPr>
      <xdr:spPr>
        <a:xfrm>
          <a:off x="7315200" y="63255525"/>
          <a:ext cx="55245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298</xdr:row>
      <xdr:rowOff>0</xdr:rowOff>
    </xdr:from>
    <xdr:to>
      <xdr:col>18</xdr:col>
      <xdr:colOff>28575</xdr:colOff>
      <xdr:row>298</xdr:row>
      <xdr:rowOff>9529</xdr:rowOff>
    </xdr:to>
    <xdr:cxnSp macro="">
      <xdr:nvCxnSpPr>
        <xdr:cNvPr id="109" name="ลูกศรเชื่อมต่อแบบตรง 108">
          <a:extLst>
            <a:ext uri="{FF2B5EF4-FFF2-40B4-BE49-F238E27FC236}">
              <a16:creationId xmlns:a16="http://schemas.microsoft.com/office/drawing/2014/main" id="{634F59EC-8DE3-48BE-8C87-AD4B99274B2F}"/>
            </a:ext>
          </a:extLst>
        </xdr:cNvPr>
        <xdr:cNvCxnSpPr/>
      </xdr:nvCxnSpPr>
      <xdr:spPr>
        <a:xfrm flipV="1">
          <a:off x="6153150" y="637698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299</xdr:row>
      <xdr:rowOff>238125</xdr:rowOff>
    </xdr:from>
    <xdr:to>
      <xdr:col>18</xdr:col>
      <xdr:colOff>38100</xdr:colOff>
      <xdr:row>299</xdr:row>
      <xdr:rowOff>247654</xdr:rowOff>
    </xdr:to>
    <xdr:cxnSp macro="">
      <xdr:nvCxnSpPr>
        <xdr:cNvPr id="110" name="ลูกศรเชื่อมต่อแบบตรง 109">
          <a:extLst>
            <a:ext uri="{FF2B5EF4-FFF2-40B4-BE49-F238E27FC236}">
              <a16:creationId xmlns:a16="http://schemas.microsoft.com/office/drawing/2014/main" id="{5A4634CD-6C50-4673-ABC4-02AB40687B9B}"/>
            </a:ext>
          </a:extLst>
        </xdr:cNvPr>
        <xdr:cNvCxnSpPr/>
      </xdr:nvCxnSpPr>
      <xdr:spPr>
        <a:xfrm flipV="1">
          <a:off x="6162675" y="642651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306</xdr:row>
      <xdr:rowOff>0</xdr:rowOff>
    </xdr:from>
    <xdr:to>
      <xdr:col>18</xdr:col>
      <xdr:colOff>28575</xdr:colOff>
      <xdr:row>306</xdr:row>
      <xdr:rowOff>9529</xdr:rowOff>
    </xdr:to>
    <xdr:cxnSp macro="">
      <xdr:nvCxnSpPr>
        <xdr:cNvPr id="112" name="ลูกศรเชื่อมต่อแบบตรง 111">
          <a:extLst>
            <a:ext uri="{FF2B5EF4-FFF2-40B4-BE49-F238E27FC236}">
              <a16:creationId xmlns:a16="http://schemas.microsoft.com/office/drawing/2014/main" id="{6A5A2763-3A9E-4F2F-B2DB-4EE46C4B2C94}"/>
            </a:ext>
          </a:extLst>
        </xdr:cNvPr>
        <xdr:cNvCxnSpPr/>
      </xdr:nvCxnSpPr>
      <xdr:spPr>
        <a:xfrm flipV="1">
          <a:off x="6153150" y="6477952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321</xdr:row>
      <xdr:rowOff>0</xdr:rowOff>
    </xdr:from>
    <xdr:to>
      <xdr:col>18</xdr:col>
      <xdr:colOff>28575</xdr:colOff>
      <xdr:row>321</xdr:row>
      <xdr:rowOff>9529</xdr:rowOff>
    </xdr:to>
    <xdr:cxnSp macro="">
      <xdr:nvCxnSpPr>
        <xdr:cNvPr id="113" name="ลูกศรเชื่อมต่อแบบตรง 112">
          <a:extLst>
            <a:ext uri="{FF2B5EF4-FFF2-40B4-BE49-F238E27FC236}">
              <a16:creationId xmlns:a16="http://schemas.microsoft.com/office/drawing/2014/main" id="{7F2DC1C3-DFF6-4156-9955-4692DBBD25F6}"/>
            </a:ext>
          </a:extLst>
        </xdr:cNvPr>
        <xdr:cNvCxnSpPr/>
      </xdr:nvCxnSpPr>
      <xdr:spPr>
        <a:xfrm flipV="1">
          <a:off x="6153150" y="6839902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325</xdr:row>
      <xdr:rowOff>247650</xdr:rowOff>
    </xdr:from>
    <xdr:to>
      <xdr:col>18</xdr:col>
      <xdr:colOff>19050</xdr:colOff>
      <xdr:row>326</xdr:row>
      <xdr:rowOff>4</xdr:rowOff>
    </xdr:to>
    <xdr:cxnSp macro="">
      <xdr:nvCxnSpPr>
        <xdr:cNvPr id="114" name="ลูกศรเชื่อมต่อแบบตรง 113">
          <a:extLst>
            <a:ext uri="{FF2B5EF4-FFF2-40B4-BE49-F238E27FC236}">
              <a16:creationId xmlns:a16="http://schemas.microsoft.com/office/drawing/2014/main" id="{0C115EF9-CF53-43C2-B97E-EDC6ED95427A}"/>
            </a:ext>
          </a:extLst>
        </xdr:cNvPr>
        <xdr:cNvCxnSpPr/>
      </xdr:nvCxnSpPr>
      <xdr:spPr>
        <a:xfrm flipV="1">
          <a:off x="6143625" y="694086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329</xdr:row>
      <xdr:rowOff>19050</xdr:rowOff>
    </xdr:from>
    <xdr:to>
      <xdr:col>18</xdr:col>
      <xdr:colOff>19050</xdr:colOff>
      <xdr:row>329</xdr:row>
      <xdr:rowOff>28579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id="{A01FD0CE-C131-4CDE-B657-A63B00203442}"/>
            </a:ext>
          </a:extLst>
        </xdr:cNvPr>
        <xdr:cNvCxnSpPr/>
      </xdr:nvCxnSpPr>
      <xdr:spPr>
        <a:xfrm flipV="1">
          <a:off x="6143625" y="702087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336</xdr:row>
      <xdr:rowOff>247650</xdr:rowOff>
    </xdr:from>
    <xdr:to>
      <xdr:col>18</xdr:col>
      <xdr:colOff>38100</xdr:colOff>
      <xdr:row>337</xdr:row>
      <xdr:rowOff>4</xdr:rowOff>
    </xdr:to>
    <xdr:cxnSp macro="">
      <xdr:nvCxnSpPr>
        <xdr:cNvPr id="116" name="ลูกศรเชื่อมต่อแบบตรง 115">
          <a:extLst>
            <a:ext uri="{FF2B5EF4-FFF2-40B4-BE49-F238E27FC236}">
              <a16:creationId xmlns:a16="http://schemas.microsoft.com/office/drawing/2014/main" id="{492E1B58-6C4E-4664-B508-6C60E81D9C2F}"/>
            </a:ext>
          </a:extLst>
        </xdr:cNvPr>
        <xdr:cNvCxnSpPr/>
      </xdr:nvCxnSpPr>
      <xdr:spPr>
        <a:xfrm flipV="1">
          <a:off x="6162675" y="7198042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339</xdr:row>
      <xdr:rowOff>0</xdr:rowOff>
    </xdr:from>
    <xdr:to>
      <xdr:col>18</xdr:col>
      <xdr:colOff>28575</xdr:colOff>
      <xdr:row>339</xdr:row>
      <xdr:rowOff>9529</xdr:rowOff>
    </xdr:to>
    <xdr:cxnSp macro="">
      <xdr:nvCxnSpPr>
        <xdr:cNvPr id="117" name="ลูกศรเชื่อมต่อแบบตรง 116">
          <a:extLst>
            <a:ext uri="{FF2B5EF4-FFF2-40B4-BE49-F238E27FC236}">
              <a16:creationId xmlns:a16="http://schemas.microsoft.com/office/drawing/2014/main" id="{E6BDBCF3-D5E2-4238-AF60-C624359A6B6C}"/>
            </a:ext>
          </a:extLst>
        </xdr:cNvPr>
        <xdr:cNvCxnSpPr/>
      </xdr:nvCxnSpPr>
      <xdr:spPr>
        <a:xfrm flipV="1">
          <a:off x="6153150" y="7250430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342</xdr:row>
      <xdr:rowOff>9525</xdr:rowOff>
    </xdr:from>
    <xdr:to>
      <xdr:col>18</xdr:col>
      <xdr:colOff>9525</xdr:colOff>
      <xdr:row>342</xdr:row>
      <xdr:rowOff>19054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id="{5DE3772E-7F2B-443D-B32E-2B7436843C22}"/>
            </a:ext>
          </a:extLst>
        </xdr:cNvPr>
        <xdr:cNvCxnSpPr/>
      </xdr:nvCxnSpPr>
      <xdr:spPr>
        <a:xfrm flipV="1">
          <a:off x="6134100" y="7328535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349</xdr:row>
      <xdr:rowOff>0</xdr:rowOff>
    </xdr:from>
    <xdr:to>
      <xdr:col>18</xdr:col>
      <xdr:colOff>28575</xdr:colOff>
      <xdr:row>349</xdr:row>
      <xdr:rowOff>9529</xdr:rowOff>
    </xdr:to>
    <xdr:cxnSp macro="">
      <xdr:nvCxnSpPr>
        <xdr:cNvPr id="119" name="ลูกศรเชื่อมต่อแบบตรง 118">
          <a:extLst>
            <a:ext uri="{FF2B5EF4-FFF2-40B4-BE49-F238E27FC236}">
              <a16:creationId xmlns:a16="http://schemas.microsoft.com/office/drawing/2014/main" id="{869BA186-B7D4-4F4E-9DAB-FE2289AC6B2C}"/>
            </a:ext>
          </a:extLst>
        </xdr:cNvPr>
        <xdr:cNvCxnSpPr/>
      </xdr:nvCxnSpPr>
      <xdr:spPr>
        <a:xfrm flipV="1">
          <a:off x="6153150" y="748188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351</xdr:row>
      <xdr:rowOff>247650</xdr:rowOff>
    </xdr:from>
    <xdr:to>
      <xdr:col>18</xdr:col>
      <xdr:colOff>28575</xdr:colOff>
      <xdr:row>352</xdr:row>
      <xdr:rowOff>4</xdr:rowOff>
    </xdr:to>
    <xdr:cxnSp macro="">
      <xdr:nvCxnSpPr>
        <xdr:cNvPr id="121" name="ลูกศรเชื่อมต่อแบบตรง 120">
          <a:extLst>
            <a:ext uri="{FF2B5EF4-FFF2-40B4-BE49-F238E27FC236}">
              <a16:creationId xmlns:a16="http://schemas.microsoft.com/office/drawing/2014/main" id="{DDA695E4-09B2-443D-96C4-AB6FDBE329BE}"/>
            </a:ext>
          </a:extLst>
        </xdr:cNvPr>
        <xdr:cNvCxnSpPr/>
      </xdr:nvCxnSpPr>
      <xdr:spPr>
        <a:xfrm flipV="1">
          <a:off x="6153150" y="755808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354</xdr:row>
      <xdr:rowOff>0</xdr:rowOff>
    </xdr:from>
    <xdr:to>
      <xdr:col>18</xdr:col>
      <xdr:colOff>9525</xdr:colOff>
      <xdr:row>354</xdr:row>
      <xdr:rowOff>9529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id="{B02324F5-6451-4E14-BC54-D92245487295}"/>
            </a:ext>
          </a:extLst>
        </xdr:cNvPr>
        <xdr:cNvCxnSpPr/>
      </xdr:nvCxnSpPr>
      <xdr:spPr>
        <a:xfrm flipV="1">
          <a:off x="6134100" y="7610475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359</xdr:row>
      <xdr:rowOff>0</xdr:rowOff>
    </xdr:from>
    <xdr:to>
      <xdr:col>18</xdr:col>
      <xdr:colOff>28575</xdr:colOff>
      <xdr:row>359</xdr:row>
      <xdr:rowOff>9529</xdr:rowOff>
    </xdr:to>
    <xdr:cxnSp macro="">
      <xdr:nvCxnSpPr>
        <xdr:cNvPr id="123" name="ลูกศรเชื่อมต่อแบบตรง 122">
          <a:extLst>
            <a:ext uri="{FF2B5EF4-FFF2-40B4-BE49-F238E27FC236}">
              <a16:creationId xmlns:a16="http://schemas.microsoft.com/office/drawing/2014/main" id="{296CBD8B-EE26-4063-837C-5C4A3AEB0AA5}"/>
            </a:ext>
          </a:extLst>
        </xdr:cNvPr>
        <xdr:cNvCxnSpPr/>
      </xdr:nvCxnSpPr>
      <xdr:spPr>
        <a:xfrm flipV="1">
          <a:off x="6153150" y="768762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366</xdr:row>
      <xdr:rowOff>0</xdr:rowOff>
    </xdr:from>
    <xdr:to>
      <xdr:col>18</xdr:col>
      <xdr:colOff>28575</xdr:colOff>
      <xdr:row>366</xdr:row>
      <xdr:rowOff>9529</xdr:rowOff>
    </xdr:to>
    <xdr:cxnSp macro="">
      <xdr:nvCxnSpPr>
        <xdr:cNvPr id="125" name="ลูกศรเชื่อมต่อแบบตรง 124">
          <a:extLst>
            <a:ext uri="{FF2B5EF4-FFF2-40B4-BE49-F238E27FC236}">
              <a16:creationId xmlns:a16="http://schemas.microsoft.com/office/drawing/2014/main" id="{153E2C0B-BD1B-452F-B502-D83D86D4E121}"/>
            </a:ext>
          </a:extLst>
        </xdr:cNvPr>
        <xdr:cNvCxnSpPr/>
      </xdr:nvCxnSpPr>
      <xdr:spPr>
        <a:xfrm flipV="1">
          <a:off x="6153150" y="7765732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369</xdr:row>
      <xdr:rowOff>0</xdr:rowOff>
    </xdr:from>
    <xdr:to>
      <xdr:col>18</xdr:col>
      <xdr:colOff>28575</xdr:colOff>
      <xdr:row>369</xdr:row>
      <xdr:rowOff>9529</xdr:rowOff>
    </xdr:to>
    <xdr:cxnSp macro="">
      <xdr:nvCxnSpPr>
        <xdr:cNvPr id="126" name="ลูกศรเชื่อมต่อแบบตรง 125">
          <a:extLst>
            <a:ext uri="{FF2B5EF4-FFF2-40B4-BE49-F238E27FC236}">
              <a16:creationId xmlns:a16="http://schemas.microsoft.com/office/drawing/2014/main" id="{FC05054D-41EB-49E3-9DEC-B98DFCC4540D}"/>
            </a:ext>
          </a:extLst>
        </xdr:cNvPr>
        <xdr:cNvCxnSpPr/>
      </xdr:nvCxnSpPr>
      <xdr:spPr>
        <a:xfrm flipV="1">
          <a:off x="6153150" y="7842885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387</xdr:row>
      <xdr:rowOff>0</xdr:rowOff>
    </xdr:from>
    <xdr:to>
      <xdr:col>18</xdr:col>
      <xdr:colOff>28575</xdr:colOff>
      <xdr:row>387</xdr:row>
      <xdr:rowOff>9529</xdr:rowOff>
    </xdr:to>
    <xdr:cxnSp macro="">
      <xdr:nvCxnSpPr>
        <xdr:cNvPr id="128" name="ลูกศรเชื่อมต่อแบบตรง 127">
          <a:extLst>
            <a:ext uri="{FF2B5EF4-FFF2-40B4-BE49-F238E27FC236}">
              <a16:creationId xmlns:a16="http://schemas.microsoft.com/office/drawing/2014/main" id="{988F5F21-BD1B-4381-8C95-A83DD598E792}"/>
            </a:ext>
          </a:extLst>
        </xdr:cNvPr>
        <xdr:cNvCxnSpPr/>
      </xdr:nvCxnSpPr>
      <xdr:spPr>
        <a:xfrm flipV="1">
          <a:off x="6153150" y="8214360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391</xdr:row>
      <xdr:rowOff>0</xdr:rowOff>
    </xdr:from>
    <xdr:to>
      <xdr:col>18</xdr:col>
      <xdr:colOff>28575</xdr:colOff>
      <xdr:row>395</xdr:row>
      <xdr:rowOff>9529</xdr:rowOff>
    </xdr:to>
    <xdr:cxnSp macro="">
      <xdr:nvCxnSpPr>
        <xdr:cNvPr id="129" name="ลูกศรเชื่อมต่อแบบตรง 128">
          <a:extLst>
            <a:ext uri="{FF2B5EF4-FFF2-40B4-BE49-F238E27FC236}">
              <a16:creationId xmlns:a16="http://schemas.microsoft.com/office/drawing/2014/main" id="{367A07CA-FDCE-4A64-8CDE-7F0374355B07}"/>
            </a:ext>
          </a:extLst>
        </xdr:cNvPr>
        <xdr:cNvCxnSpPr/>
      </xdr:nvCxnSpPr>
      <xdr:spPr>
        <a:xfrm flipV="1">
          <a:off x="6153150" y="8316277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398</xdr:row>
      <xdr:rowOff>0</xdr:rowOff>
    </xdr:from>
    <xdr:to>
      <xdr:col>18</xdr:col>
      <xdr:colOff>28575</xdr:colOff>
      <xdr:row>398</xdr:row>
      <xdr:rowOff>9529</xdr:rowOff>
    </xdr:to>
    <xdr:cxnSp macro="">
      <xdr:nvCxnSpPr>
        <xdr:cNvPr id="130" name="ลูกศรเชื่อมต่อแบบตรง 129">
          <a:extLst>
            <a:ext uri="{FF2B5EF4-FFF2-40B4-BE49-F238E27FC236}">
              <a16:creationId xmlns:a16="http://schemas.microsoft.com/office/drawing/2014/main" id="{0A5E13CB-6ABE-4825-8E59-DE791BDD1B50}"/>
            </a:ext>
          </a:extLst>
        </xdr:cNvPr>
        <xdr:cNvCxnSpPr/>
      </xdr:nvCxnSpPr>
      <xdr:spPr>
        <a:xfrm flipV="1">
          <a:off x="6153150" y="8393430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400</xdr:row>
      <xdr:rowOff>0</xdr:rowOff>
    </xdr:from>
    <xdr:to>
      <xdr:col>18</xdr:col>
      <xdr:colOff>28575</xdr:colOff>
      <xdr:row>400</xdr:row>
      <xdr:rowOff>9529</xdr:rowOff>
    </xdr:to>
    <xdr:cxnSp macro="">
      <xdr:nvCxnSpPr>
        <xdr:cNvPr id="131" name="ลูกศรเชื่อมต่อแบบตรง 130">
          <a:extLst>
            <a:ext uri="{FF2B5EF4-FFF2-40B4-BE49-F238E27FC236}">
              <a16:creationId xmlns:a16="http://schemas.microsoft.com/office/drawing/2014/main" id="{E75C7C76-6F4C-4FE9-B4DE-C7C36352E64C}"/>
            </a:ext>
          </a:extLst>
        </xdr:cNvPr>
        <xdr:cNvCxnSpPr/>
      </xdr:nvCxnSpPr>
      <xdr:spPr>
        <a:xfrm flipV="1">
          <a:off x="6153150" y="8444865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404</xdr:row>
      <xdr:rowOff>0</xdr:rowOff>
    </xdr:from>
    <xdr:to>
      <xdr:col>18</xdr:col>
      <xdr:colOff>28575</xdr:colOff>
      <xdr:row>404</xdr:row>
      <xdr:rowOff>9529</xdr:rowOff>
    </xdr:to>
    <xdr:cxnSp macro="">
      <xdr:nvCxnSpPr>
        <xdr:cNvPr id="132" name="ลูกศรเชื่อมต่อแบบตรง 131">
          <a:extLst>
            <a:ext uri="{FF2B5EF4-FFF2-40B4-BE49-F238E27FC236}">
              <a16:creationId xmlns:a16="http://schemas.microsoft.com/office/drawing/2014/main" id="{0C70B8DE-72E6-4A0C-92EF-DA6DF488F5DE}"/>
            </a:ext>
          </a:extLst>
        </xdr:cNvPr>
        <xdr:cNvCxnSpPr/>
      </xdr:nvCxnSpPr>
      <xdr:spPr>
        <a:xfrm flipV="1">
          <a:off x="6153150" y="85229700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418</xdr:row>
      <xdr:rowOff>0</xdr:rowOff>
    </xdr:from>
    <xdr:to>
      <xdr:col>18</xdr:col>
      <xdr:colOff>28575</xdr:colOff>
      <xdr:row>418</xdr:row>
      <xdr:rowOff>9529</xdr:rowOff>
    </xdr:to>
    <xdr:cxnSp macro="">
      <xdr:nvCxnSpPr>
        <xdr:cNvPr id="133" name="ลูกศรเชื่อมต่อแบบตรง 132">
          <a:extLst>
            <a:ext uri="{FF2B5EF4-FFF2-40B4-BE49-F238E27FC236}">
              <a16:creationId xmlns:a16="http://schemas.microsoft.com/office/drawing/2014/main" id="{0CDB6EB1-18B2-4AEE-AE98-77F71A97B337}"/>
            </a:ext>
          </a:extLst>
        </xdr:cNvPr>
        <xdr:cNvCxnSpPr/>
      </xdr:nvCxnSpPr>
      <xdr:spPr>
        <a:xfrm flipV="1">
          <a:off x="6153150" y="88592025"/>
          <a:ext cx="345757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423</xdr:row>
      <xdr:rowOff>0</xdr:rowOff>
    </xdr:from>
    <xdr:to>
      <xdr:col>8</xdr:col>
      <xdr:colOff>276225</xdr:colOff>
      <xdr:row>423</xdr:row>
      <xdr:rowOff>9530</xdr:rowOff>
    </xdr:to>
    <xdr:cxnSp macro="">
      <xdr:nvCxnSpPr>
        <xdr:cNvPr id="134" name="ลูกศรเชื่อมต่อแบบตรง 133">
          <a:extLst>
            <a:ext uri="{FF2B5EF4-FFF2-40B4-BE49-F238E27FC236}">
              <a16:creationId xmlns:a16="http://schemas.microsoft.com/office/drawing/2014/main" id="{B339A496-0455-4D49-97B2-2DC02D35BB2F}"/>
            </a:ext>
          </a:extLst>
        </xdr:cNvPr>
        <xdr:cNvCxnSpPr/>
      </xdr:nvCxnSpPr>
      <xdr:spPr>
        <a:xfrm flipV="1">
          <a:off x="6086475" y="93640275"/>
          <a:ext cx="847725" cy="953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463</xdr:row>
      <xdr:rowOff>38100</xdr:rowOff>
    </xdr:from>
    <xdr:to>
      <xdr:col>11</xdr:col>
      <xdr:colOff>9525</xdr:colOff>
      <xdr:row>463</xdr:row>
      <xdr:rowOff>247650</xdr:rowOff>
    </xdr:to>
    <xdr:cxnSp macro="">
      <xdr:nvCxnSpPr>
        <xdr:cNvPr id="70" name="ตัวเชื่อมต่อตรง 69">
          <a:extLst>
            <a:ext uri="{FF2B5EF4-FFF2-40B4-BE49-F238E27FC236}">
              <a16:creationId xmlns:a16="http://schemas.microsoft.com/office/drawing/2014/main" id="{F6F8A82C-EC19-400C-8859-7C26E058914F}"/>
            </a:ext>
          </a:extLst>
        </xdr:cNvPr>
        <xdr:cNvCxnSpPr/>
      </xdr:nvCxnSpPr>
      <xdr:spPr>
        <a:xfrm flipH="1">
          <a:off x="7324725" y="9796462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465</xdr:row>
      <xdr:rowOff>0</xdr:rowOff>
    </xdr:from>
    <xdr:to>
      <xdr:col>9</xdr:col>
      <xdr:colOff>266700</xdr:colOff>
      <xdr:row>465</xdr:row>
      <xdr:rowOff>209550</xdr:rowOff>
    </xdr:to>
    <xdr:cxnSp macro="">
      <xdr:nvCxnSpPr>
        <xdr:cNvPr id="140" name="ตัวเชื่อมต่อตรง 139">
          <a:extLst>
            <a:ext uri="{FF2B5EF4-FFF2-40B4-BE49-F238E27FC236}">
              <a16:creationId xmlns:a16="http://schemas.microsoft.com/office/drawing/2014/main" id="{625CD8DA-8220-491E-BC3F-431E4F0F2840}"/>
            </a:ext>
          </a:extLst>
        </xdr:cNvPr>
        <xdr:cNvCxnSpPr/>
      </xdr:nvCxnSpPr>
      <xdr:spPr>
        <a:xfrm flipH="1">
          <a:off x="7010400" y="9844087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468</xdr:row>
      <xdr:rowOff>0</xdr:rowOff>
    </xdr:from>
    <xdr:to>
      <xdr:col>12</xdr:col>
      <xdr:colOff>266700</xdr:colOff>
      <xdr:row>468</xdr:row>
      <xdr:rowOff>209550</xdr:rowOff>
    </xdr:to>
    <xdr:cxnSp macro="">
      <xdr:nvCxnSpPr>
        <xdr:cNvPr id="141" name="ตัวเชื่อมต่อตรง 140">
          <a:extLst>
            <a:ext uri="{FF2B5EF4-FFF2-40B4-BE49-F238E27FC236}">
              <a16:creationId xmlns:a16="http://schemas.microsoft.com/office/drawing/2014/main" id="{AF8E7931-2FD6-4DFA-B651-7D1CD02DFE26}"/>
            </a:ext>
          </a:extLst>
        </xdr:cNvPr>
        <xdr:cNvCxnSpPr/>
      </xdr:nvCxnSpPr>
      <xdr:spPr>
        <a:xfrm flipH="1">
          <a:off x="7867650" y="992124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266700</xdr:colOff>
      <xdr:row>470</xdr:row>
      <xdr:rowOff>209550</xdr:rowOff>
    </xdr:to>
    <xdr:cxnSp macro="">
      <xdr:nvCxnSpPr>
        <xdr:cNvPr id="142" name="ตัวเชื่อมต่อตรง 141">
          <a:extLst>
            <a:ext uri="{FF2B5EF4-FFF2-40B4-BE49-F238E27FC236}">
              <a16:creationId xmlns:a16="http://schemas.microsoft.com/office/drawing/2014/main" id="{2A563039-ED3D-4C00-BBCE-D413F8049E68}"/>
            </a:ext>
          </a:extLst>
        </xdr:cNvPr>
        <xdr:cNvCxnSpPr/>
      </xdr:nvCxnSpPr>
      <xdr:spPr>
        <a:xfrm flipH="1">
          <a:off x="7581900" y="99726750"/>
          <a:ext cx="266700" cy="209550"/>
        </a:xfrm>
        <a:prstGeom prst="line">
          <a:avLst/>
        </a:prstGeom>
        <a:ln cmpd="sng">
          <a:solidFill>
            <a:schemeClr val="tx1">
              <a:alpha val="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266700</xdr:colOff>
      <xdr:row>470</xdr:row>
      <xdr:rowOff>209550</xdr:rowOff>
    </xdr:to>
    <xdr:cxnSp macro="">
      <xdr:nvCxnSpPr>
        <xdr:cNvPr id="143" name="ตัวเชื่อมต่อตรง 142">
          <a:extLst>
            <a:ext uri="{FF2B5EF4-FFF2-40B4-BE49-F238E27FC236}">
              <a16:creationId xmlns:a16="http://schemas.microsoft.com/office/drawing/2014/main" id="{21478B98-8774-42C6-BB65-C341D8F8F024}"/>
            </a:ext>
          </a:extLst>
        </xdr:cNvPr>
        <xdr:cNvCxnSpPr/>
      </xdr:nvCxnSpPr>
      <xdr:spPr>
        <a:xfrm flipH="1">
          <a:off x="7867650" y="992124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266700</xdr:colOff>
      <xdr:row>472</xdr:row>
      <xdr:rowOff>209550</xdr:rowOff>
    </xdr:to>
    <xdr:cxnSp macro="">
      <xdr:nvCxnSpPr>
        <xdr:cNvPr id="144" name="ตัวเชื่อมต่อตรง 143">
          <a:extLst>
            <a:ext uri="{FF2B5EF4-FFF2-40B4-BE49-F238E27FC236}">
              <a16:creationId xmlns:a16="http://schemas.microsoft.com/office/drawing/2014/main" id="{34483CD8-86D9-46D4-834D-3316467857C9}"/>
            </a:ext>
          </a:extLst>
        </xdr:cNvPr>
        <xdr:cNvCxnSpPr/>
      </xdr:nvCxnSpPr>
      <xdr:spPr>
        <a:xfrm flipH="1">
          <a:off x="7867650" y="992124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479</xdr:row>
      <xdr:rowOff>0</xdr:rowOff>
    </xdr:from>
    <xdr:to>
      <xdr:col>13</xdr:col>
      <xdr:colOff>266700</xdr:colOff>
      <xdr:row>479</xdr:row>
      <xdr:rowOff>209550</xdr:rowOff>
    </xdr:to>
    <xdr:cxnSp macro="">
      <xdr:nvCxnSpPr>
        <xdr:cNvPr id="120" name="ตัวเชื่อมต่อตรง 119">
          <a:extLst>
            <a:ext uri="{FF2B5EF4-FFF2-40B4-BE49-F238E27FC236}">
              <a16:creationId xmlns:a16="http://schemas.microsoft.com/office/drawing/2014/main" id="{696A0776-F49A-4A8B-8742-25CFC9DA9DA2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482</xdr:row>
      <xdr:rowOff>0</xdr:rowOff>
    </xdr:from>
    <xdr:to>
      <xdr:col>13</xdr:col>
      <xdr:colOff>266700</xdr:colOff>
      <xdr:row>482</xdr:row>
      <xdr:rowOff>209550</xdr:rowOff>
    </xdr:to>
    <xdr:cxnSp macro="">
      <xdr:nvCxnSpPr>
        <xdr:cNvPr id="127" name="ตัวเชื่อมต่อตรง 126">
          <a:extLst>
            <a:ext uri="{FF2B5EF4-FFF2-40B4-BE49-F238E27FC236}">
              <a16:creationId xmlns:a16="http://schemas.microsoft.com/office/drawing/2014/main" id="{09D51380-4F6E-4C5F-9352-8FC73762AA37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485</xdr:row>
      <xdr:rowOff>0</xdr:rowOff>
    </xdr:from>
    <xdr:to>
      <xdr:col>8</xdr:col>
      <xdr:colOff>266700</xdr:colOff>
      <xdr:row>485</xdr:row>
      <xdr:rowOff>209550</xdr:rowOff>
    </xdr:to>
    <xdr:cxnSp macro="">
      <xdr:nvCxnSpPr>
        <xdr:cNvPr id="135" name="ตัวเชื่อมต่อตรง 134">
          <a:extLst>
            <a:ext uri="{FF2B5EF4-FFF2-40B4-BE49-F238E27FC236}">
              <a16:creationId xmlns:a16="http://schemas.microsoft.com/office/drawing/2014/main" id="{A9F0B97B-16A6-419B-859C-069060A1B1B6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266700</xdr:colOff>
      <xdr:row>488</xdr:row>
      <xdr:rowOff>209550</xdr:rowOff>
    </xdr:to>
    <xdr:cxnSp macro="">
      <xdr:nvCxnSpPr>
        <xdr:cNvPr id="137" name="ตัวเชื่อมต่อตรง 136">
          <a:extLst>
            <a:ext uri="{FF2B5EF4-FFF2-40B4-BE49-F238E27FC236}">
              <a16:creationId xmlns:a16="http://schemas.microsoft.com/office/drawing/2014/main" id="{BA8C04B4-6816-4287-9FAA-4BD13141E91E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266700</xdr:colOff>
      <xdr:row>491</xdr:row>
      <xdr:rowOff>209550</xdr:rowOff>
    </xdr:to>
    <xdr:cxnSp macro="">
      <xdr:nvCxnSpPr>
        <xdr:cNvPr id="138" name="ตัวเชื่อมต่อตรง 137">
          <a:extLst>
            <a:ext uri="{FF2B5EF4-FFF2-40B4-BE49-F238E27FC236}">
              <a16:creationId xmlns:a16="http://schemas.microsoft.com/office/drawing/2014/main" id="{39300E30-1686-4D59-8478-B4DCCD74CFED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494</xdr:row>
      <xdr:rowOff>0</xdr:rowOff>
    </xdr:from>
    <xdr:to>
      <xdr:col>15</xdr:col>
      <xdr:colOff>266700</xdr:colOff>
      <xdr:row>494</xdr:row>
      <xdr:rowOff>209550</xdr:rowOff>
    </xdr:to>
    <xdr:cxnSp macro="">
      <xdr:nvCxnSpPr>
        <xdr:cNvPr id="139" name="ตัวเชื่อมต่อตรง 138">
          <a:extLst>
            <a:ext uri="{FF2B5EF4-FFF2-40B4-BE49-F238E27FC236}">
              <a16:creationId xmlns:a16="http://schemas.microsoft.com/office/drawing/2014/main" id="{DCFD3114-1877-4BCC-BA8D-B0EA917A7E43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497</xdr:row>
      <xdr:rowOff>0</xdr:rowOff>
    </xdr:from>
    <xdr:to>
      <xdr:col>15</xdr:col>
      <xdr:colOff>266700</xdr:colOff>
      <xdr:row>497</xdr:row>
      <xdr:rowOff>209550</xdr:rowOff>
    </xdr:to>
    <xdr:cxnSp macro="">
      <xdr:nvCxnSpPr>
        <xdr:cNvPr id="145" name="ตัวเชื่อมต่อตรง 144">
          <a:extLst>
            <a:ext uri="{FF2B5EF4-FFF2-40B4-BE49-F238E27FC236}">
              <a16:creationId xmlns:a16="http://schemas.microsoft.com/office/drawing/2014/main" id="{65858E4E-F9D5-4D36-AFB2-04D451EEAECA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505</xdr:row>
      <xdr:rowOff>0</xdr:rowOff>
    </xdr:from>
    <xdr:to>
      <xdr:col>15</xdr:col>
      <xdr:colOff>266700</xdr:colOff>
      <xdr:row>505</xdr:row>
      <xdr:rowOff>209550</xdr:rowOff>
    </xdr:to>
    <xdr:cxnSp macro="">
      <xdr:nvCxnSpPr>
        <xdr:cNvPr id="146" name="ตัวเชื่อมต่อตรง 145">
          <a:extLst>
            <a:ext uri="{FF2B5EF4-FFF2-40B4-BE49-F238E27FC236}">
              <a16:creationId xmlns:a16="http://schemas.microsoft.com/office/drawing/2014/main" id="{5639A452-1CBC-4B65-9839-91F599331272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508</xdr:row>
      <xdr:rowOff>0</xdr:rowOff>
    </xdr:from>
    <xdr:to>
      <xdr:col>16</xdr:col>
      <xdr:colOff>266700</xdr:colOff>
      <xdr:row>508</xdr:row>
      <xdr:rowOff>209550</xdr:rowOff>
    </xdr:to>
    <xdr:cxnSp macro="">
      <xdr:nvCxnSpPr>
        <xdr:cNvPr id="148" name="ตัวเชื่อมต่อตรง 147">
          <a:extLst>
            <a:ext uri="{FF2B5EF4-FFF2-40B4-BE49-F238E27FC236}">
              <a16:creationId xmlns:a16="http://schemas.microsoft.com/office/drawing/2014/main" id="{1A7D1243-19CF-468D-955C-D4AAFA6D2C6E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510</xdr:row>
      <xdr:rowOff>0</xdr:rowOff>
    </xdr:from>
    <xdr:to>
      <xdr:col>15</xdr:col>
      <xdr:colOff>266700</xdr:colOff>
      <xdr:row>510</xdr:row>
      <xdr:rowOff>209550</xdr:rowOff>
    </xdr:to>
    <xdr:cxnSp macro="">
      <xdr:nvCxnSpPr>
        <xdr:cNvPr id="149" name="ตัวเชื่อมต่อตรง 148">
          <a:extLst>
            <a:ext uri="{FF2B5EF4-FFF2-40B4-BE49-F238E27FC236}">
              <a16:creationId xmlns:a16="http://schemas.microsoft.com/office/drawing/2014/main" id="{7EEFC62C-D1C9-4AD3-8972-B26003824138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512</xdr:row>
      <xdr:rowOff>0</xdr:rowOff>
    </xdr:from>
    <xdr:to>
      <xdr:col>13</xdr:col>
      <xdr:colOff>266700</xdr:colOff>
      <xdr:row>512</xdr:row>
      <xdr:rowOff>209550</xdr:rowOff>
    </xdr:to>
    <xdr:cxnSp macro="">
      <xdr:nvCxnSpPr>
        <xdr:cNvPr id="150" name="ตัวเชื่อมต่อตรง 149">
          <a:extLst>
            <a:ext uri="{FF2B5EF4-FFF2-40B4-BE49-F238E27FC236}">
              <a16:creationId xmlns:a16="http://schemas.microsoft.com/office/drawing/2014/main" id="{7FE9AC0E-160C-4CC4-B3C5-18D10AE00F41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515</xdr:row>
      <xdr:rowOff>0</xdr:rowOff>
    </xdr:from>
    <xdr:to>
      <xdr:col>12</xdr:col>
      <xdr:colOff>266700</xdr:colOff>
      <xdr:row>515</xdr:row>
      <xdr:rowOff>209550</xdr:rowOff>
    </xdr:to>
    <xdr:cxnSp macro="">
      <xdr:nvCxnSpPr>
        <xdr:cNvPr id="151" name="ตัวเชื่อมต่อตรง 150">
          <a:extLst>
            <a:ext uri="{FF2B5EF4-FFF2-40B4-BE49-F238E27FC236}">
              <a16:creationId xmlns:a16="http://schemas.microsoft.com/office/drawing/2014/main" id="{0635F1A7-3535-435B-9A47-38A8ED55966C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518</xdr:row>
      <xdr:rowOff>0</xdr:rowOff>
    </xdr:from>
    <xdr:to>
      <xdr:col>13</xdr:col>
      <xdr:colOff>266700</xdr:colOff>
      <xdr:row>518</xdr:row>
      <xdr:rowOff>209550</xdr:rowOff>
    </xdr:to>
    <xdr:cxnSp macro="">
      <xdr:nvCxnSpPr>
        <xdr:cNvPr id="152" name="ตัวเชื่อมต่อตรง 151">
          <a:extLst>
            <a:ext uri="{FF2B5EF4-FFF2-40B4-BE49-F238E27FC236}">
              <a16:creationId xmlns:a16="http://schemas.microsoft.com/office/drawing/2014/main" id="{03118B9B-863F-4B69-B1E7-0EFE75ACF041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526</xdr:row>
      <xdr:rowOff>0</xdr:rowOff>
    </xdr:from>
    <xdr:to>
      <xdr:col>9</xdr:col>
      <xdr:colOff>266700</xdr:colOff>
      <xdr:row>526</xdr:row>
      <xdr:rowOff>209550</xdr:rowOff>
    </xdr:to>
    <xdr:cxnSp macro="">
      <xdr:nvCxnSpPr>
        <xdr:cNvPr id="154" name="ตัวเชื่อมต่อตรง 153">
          <a:extLst>
            <a:ext uri="{FF2B5EF4-FFF2-40B4-BE49-F238E27FC236}">
              <a16:creationId xmlns:a16="http://schemas.microsoft.com/office/drawing/2014/main" id="{A58F8240-E816-4202-AF77-851CCFD78475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529</xdr:row>
      <xdr:rowOff>0</xdr:rowOff>
    </xdr:from>
    <xdr:to>
      <xdr:col>9</xdr:col>
      <xdr:colOff>266700</xdr:colOff>
      <xdr:row>529</xdr:row>
      <xdr:rowOff>209550</xdr:rowOff>
    </xdr:to>
    <xdr:cxnSp macro="">
      <xdr:nvCxnSpPr>
        <xdr:cNvPr id="155" name="ตัวเชื่อมต่อตรง 154">
          <a:extLst>
            <a:ext uri="{FF2B5EF4-FFF2-40B4-BE49-F238E27FC236}">
              <a16:creationId xmlns:a16="http://schemas.microsoft.com/office/drawing/2014/main" id="{309559C0-8A24-418D-87DE-8CF9EF80F40A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532</xdr:row>
      <xdr:rowOff>0</xdr:rowOff>
    </xdr:from>
    <xdr:to>
      <xdr:col>9</xdr:col>
      <xdr:colOff>266700</xdr:colOff>
      <xdr:row>532</xdr:row>
      <xdr:rowOff>209550</xdr:rowOff>
    </xdr:to>
    <xdr:cxnSp macro="">
      <xdr:nvCxnSpPr>
        <xdr:cNvPr id="156" name="ตัวเชื่อมต่อตรง 155">
          <a:extLst>
            <a:ext uri="{FF2B5EF4-FFF2-40B4-BE49-F238E27FC236}">
              <a16:creationId xmlns:a16="http://schemas.microsoft.com/office/drawing/2014/main" id="{CB75E504-C97C-4C1F-B862-9152A63CDE5D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537</xdr:row>
      <xdr:rowOff>0</xdr:rowOff>
    </xdr:from>
    <xdr:to>
      <xdr:col>8</xdr:col>
      <xdr:colOff>266700</xdr:colOff>
      <xdr:row>537</xdr:row>
      <xdr:rowOff>209550</xdr:rowOff>
    </xdr:to>
    <xdr:cxnSp macro="">
      <xdr:nvCxnSpPr>
        <xdr:cNvPr id="157" name="ตัวเชื่อมต่อตรง 156">
          <a:extLst>
            <a:ext uri="{FF2B5EF4-FFF2-40B4-BE49-F238E27FC236}">
              <a16:creationId xmlns:a16="http://schemas.microsoft.com/office/drawing/2014/main" id="{31DDC1FD-EDB5-4305-AEA9-332CAFAB87AC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539</xdr:row>
      <xdr:rowOff>0</xdr:rowOff>
    </xdr:from>
    <xdr:to>
      <xdr:col>9</xdr:col>
      <xdr:colOff>266700</xdr:colOff>
      <xdr:row>539</xdr:row>
      <xdr:rowOff>209550</xdr:rowOff>
    </xdr:to>
    <xdr:cxnSp macro="">
      <xdr:nvCxnSpPr>
        <xdr:cNvPr id="158" name="ตัวเชื่อมต่อตรง 157">
          <a:extLst>
            <a:ext uri="{FF2B5EF4-FFF2-40B4-BE49-F238E27FC236}">
              <a16:creationId xmlns:a16="http://schemas.microsoft.com/office/drawing/2014/main" id="{089361D6-93B8-44F1-8755-D2F863939D6A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542</xdr:row>
      <xdr:rowOff>0</xdr:rowOff>
    </xdr:from>
    <xdr:to>
      <xdr:col>8</xdr:col>
      <xdr:colOff>266700</xdr:colOff>
      <xdr:row>542</xdr:row>
      <xdr:rowOff>209550</xdr:rowOff>
    </xdr:to>
    <xdr:cxnSp macro="">
      <xdr:nvCxnSpPr>
        <xdr:cNvPr id="159" name="ตัวเชื่อมต่อตรง 158">
          <a:extLst>
            <a:ext uri="{FF2B5EF4-FFF2-40B4-BE49-F238E27FC236}">
              <a16:creationId xmlns:a16="http://schemas.microsoft.com/office/drawing/2014/main" id="{F73808CE-1C4A-4700-BD6D-29BA161091E7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544</xdr:row>
      <xdr:rowOff>0</xdr:rowOff>
    </xdr:from>
    <xdr:to>
      <xdr:col>9</xdr:col>
      <xdr:colOff>266700</xdr:colOff>
      <xdr:row>544</xdr:row>
      <xdr:rowOff>209550</xdr:rowOff>
    </xdr:to>
    <xdr:cxnSp macro="">
      <xdr:nvCxnSpPr>
        <xdr:cNvPr id="160" name="ตัวเชื่อมต่อตรง 159">
          <a:extLst>
            <a:ext uri="{FF2B5EF4-FFF2-40B4-BE49-F238E27FC236}">
              <a16:creationId xmlns:a16="http://schemas.microsoft.com/office/drawing/2014/main" id="{C8D00ECF-2045-4FAF-A4A7-6D10607FD871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551</xdr:row>
      <xdr:rowOff>0</xdr:rowOff>
    </xdr:from>
    <xdr:to>
      <xdr:col>9</xdr:col>
      <xdr:colOff>266700</xdr:colOff>
      <xdr:row>551</xdr:row>
      <xdr:rowOff>209550</xdr:rowOff>
    </xdr:to>
    <xdr:cxnSp macro="">
      <xdr:nvCxnSpPr>
        <xdr:cNvPr id="161" name="ตัวเชื่อมต่อตรง 160">
          <a:extLst>
            <a:ext uri="{FF2B5EF4-FFF2-40B4-BE49-F238E27FC236}">
              <a16:creationId xmlns:a16="http://schemas.microsoft.com/office/drawing/2014/main" id="{B8016727-7552-498D-8BD6-216C8E15A937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554</xdr:row>
      <xdr:rowOff>0</xdr:rowOff>
    </xdr:from>
    <xdr:to>
      <xdr:col>16</xdr:col>
      <xdr:colOff>266700</xdr:colOff>
      <xdr:row>554</xdr:row>
      <xdr:rowOff>209550</xdr:rowOff>
    </xdr:to>
    <xdr:cxnSp macro="">
      <xdr:nvCxnSpPr>
        <xdr:cNvPr id="163" name="ตัวเชื่อมต่อตรง 162">
          <a:extLst>
            <a:ext uri="{FF2B5EF4-FFF2-40B4-BE49-F238E27FC236}">
              <a16:creationId xmlns:a16="http://schemas.microsoft.com/office/drawing/2014/main" id="{E1A8EF2D-CF1D-4FFE-8DB6-CACBF72AB744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557</xdr:row>
      <xdr:rowOff>0</xdr:rowOff>
    </xdr:from>
    <xdr:to>
      <xdr:col>9</xdr:col>
      <xdr:colOff>266700</xdr:colOff>
      <xdr:row>557</xdr:row>
      <xdr:rowOff>209550</xdr:rowOff>
    </xdr:to>
    <xdr:cxnSp macro="">
      <xdr:nvCxnSpPr>
        <xdr:cNvPr id="165" name="ตัวเชื่อมต่อตรง 164">
          <a:extLst>
            <a:ext uri="{FF2B5EF4-FFF2-40B4-BE49-F238E27FC236}">
              <a16:creationId xmlns:a16="http://schemas.microsoft.com/office/drawing/2014/main" id="{4A17DECF-685A-4042-88BC-90E4FBB63C29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560</xdr:row>
      <xdr:rowOff>0</xdr:rowOff>
    </xdr:from>
    <xdr:to>
      <xdr:col>9</xdr:col>
      <xdr:colOff>266700</xdr:colOff>
      <xdr:row>560</xdr:row>
      <xdr:rowOff>209550</xdr:rowOff>
    </xdr:to>
    <xdr:cxnSp macro="">
      <xdr:nvCxnSpPr>
        <xdr:cNvPr id="166" name="ตัวเชื่อมต่อตรง 165">
          <a:extLst>
            <a:ext uri="{FF2B5EF4-FFF2-40B4-BE49-F238E27FC236}">
              <a16:creationId xmlns:a16="http://schemas.microsoft.com/office/drawing/2014/main" id="{B58D8D70-24CF-4C05-AAF4-4CABDFFB26CF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563</xdr:row>
      <xdr:rowOff>0</xdr:rowOff>
    </xdr:from>
    <xdr:to>
      <xdr:col>9</xdr:col>
      <xdr:colOff>266700</xdr:colOff>
      <xdr:row>563</xdr:row>
      <xdr:rowOff>209550</xdr:rowOff>
    </xdr:to>
    <xdr:cxnSp macro="">
      <xdr:nvCxnSpPr>
        <xdr:cNvPr id="167" name="ตัวเชื่อมต่อตรง 166">
          <a:extLst>
            <a:ext uri="{FF2B5EF4-FFF2-40B4-BE49-F238E27FC236}">
              <a16:creationId xmlns:a16="http://schemas.microsoft.com/office/drawing/2014/main" id="{FBF54A9D-51BA-4258-94B7-5E8E48D7666C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566</xdr:row>
      <xdr:rowOff>0</xdr:rowOff>
    </xdr:from>
    <xdr:to>
      <xdr:col>9</xdr:col>
      <xdr:colOff>266700</xdr:colOff>
      <xdr:row>566</xdr:row>
      <xdr:rowOff>209550</xdr:rowOff>
    </xdr:to>
    <xdr:cxnSp macro="">
      <xdr:nvCxnSpPr>
        <xdr:cNvPr id="168" name="ตัวเชื่อมต่อตรง 167">
          <a:extLst>
            <a:ext uri="{FF2B5EF4-FFF2-40B4-BE49-F238E27FC236}">
              <a16:creationId xmlns:a16="http://schemas.microsoft.com/office/drawing/2014/main" id="{6B534D23-4705-4358-B523-D5809B40C527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575</xdr:row>
      <xdr:rowOff>0</xdr:rowOff>
    </xdr:from>
    <xdr:to>
      <xdr:col>16</xdr:col>
      <xdr:colOff>266700</xdr:colOff>
      <xdr:row>575</xdr:row>
      <xdr:rowOff>209550</xdr:rowOff>
    </xdr:to>
    <xdr:cxnSp macro="">
      <xdr:nvCxnSpPr>
        <xdr:cNvPr id="169" name="ตัวเชื่อมต่อตรง 168">
          <a:extLst>
            <a:ext uri="{FF2B5EF4-FFF2-40B4-BE49-F238E27FC236}">
              <a16:creationId xmlns:a16="http://schemas.microsoft.com/office/drawing/2014/main" id="{11B2F13A-CC0C-4177-9EA8-DA73D4963A38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578</xdr:row>
      <xdr:rowOff>0</xdr:rowOff>
    </xdr:from>
    <xdr:to>
      <xdr:col>16</xdr:col>
      <xdr:colOff>266700</xdr:colOff>
      <xdr:row>578</xdr:row>
      <xdr:rowOff>209550</xdr:rowOff>
    </xdr:to>
    <xdr:cxnSp macro="">
      <xdr:nvCxnSpPr>
        <xdr:cNvPr id="171" name="ตัวเชื่อมต่อตรง 170">
          <a:extLst>
            <a:ext uri="{FF2B5EF4-FFF2-40B4-BE49-F238E27FC236}">
              <a16:creationId xmlns:a16="http://schemas.microsoft.com/office/drawing/2014/main" id="{2BB2D222-3ACE-4481-96AD-62E9EC7AB8D9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266700</xdr:colOff>
      <xdr:row>581</xdr:row>
      <xdr:rowOff>209550</xdr:rowOff>
    </xdr:to>
    <xdr:cxnSp macro="">
      <xdr:nvCxnSpPr>
        <xdr:cNvPr id="179" name="ตัวเชื่อมต่อตรง 178">
          <a:extLst>
            <a:ext uri="{FF2B5EF4-FFF2-40B4-BE49-F238E27FC236}">
              <a16:creationId xmlns:a16="http://schemas.microsoft.com/office/drawing/2014/main" id="{081F57B0-F910-428F-8247-A23593D4AABD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266700</xdr:colOff>
      <xdr:row>583</xdr:row>
      <xdr:rowOff>209550</xdr:rowOff>
    </xdr:to>
    <xdr:cxnSp macro="">
      <xdr:nvCxnSpPr>
        <xdr:cNvPr id="181" name="ตัวเชื่อมต่อตรง 180">
          <a:extLst>
            <a:ext uri="{FF2B5EF4-FFF2-40B4-BE49-F238E27FC236}">
              <a16:creationId xmlns:a16="http://schemas.microsoft.com/office/drawing/2014/main" id="{84ED06A5-51D6-4B91-8E37-1C7029943122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585</xdr:row>
      <xdr:rowOff>0</xdr:rowOff>
    </xdr:from>
    <xdr:to>
      <xdr:col>13</xdr:col>
      <xdr:colOff>266700</xdr:colOff>
      <xdr:row>585</xdr:row>
      <xdr:rowOff>209550</xdr:rowOff>
    </xdr:to>
    <xdr:cxnSp macro="">
      <xdr:nvCxnSpPr>
        <xdr:cNvPr id="182" name="ตัวเชื่อมต่อตรง 181">
          <a:extLst>
            <a:ext uri="{FF2B5EF4-FFF2-40B4-BE49-F238E27FC236}">
              <a16:creationId xmlns:a16="http://schemas.microsoft.com/office/drawing/2014/main" id="{C2CFFB91-760C-461F-8A4D-F1F395B39156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588</xdr:row>
      <xdr:rowOff>0</xdr:rowOff>
    </xdr:from>
    <xdr:to>
      <xdr:col>13</xdr:col>
      <xdr:colOff>266700</xdr:colOff>
      <xdr:row>588</xdr:row>
      <xdr:rowOff>209550</xdr:rowOff>
    </xdr:to>
    <xdr:cxnSp macro="">
      <xdr:nvCxnSpPr>
        <xdr:cNvPr id="183" name="ตัวเชื่อมต่อตรง 182">
          <a:extLst>
            <a:ext uri="{FF2B5EF4-FFF2-40B4-BE49-F238E27FC236}">
              <a16:creationId xmlns:a16="http://schemas.microsoft.com/office/drawing/2014/main" id="{46623DB9-2F05-4928-A361-CF44DAEE816E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266700</xdr:colOff>
      <xdr:row>591</xdr:row>
      <xdr:rowOff>209550</xdr:rowOff>
    </xdr:to>
    <xdr:cxnSp macro="">
      <xdr:nvCxnSpPr>
        <xdr:cNvPr id="184" name="ตัวเชื่อมต่อตรง 183">
          <a:extLst>
            <a:ext uri="{FF2B5EF4-FFF2-40B4-BE49-F238E27FC236}">
              <a16:creationId xmlns:a16="http://schemas.microsoft.com/office/drawing/2014/main" id="{96BF9C9C-52E6-4A67-87E7-425A76574CDB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594</xdr:row>
      <xdr:rowOff>0</xdr:rowOff>
    </xdr:from>
    <xdr:to>
      <xdr:col>9</xdr:col>
      <xdr:colOff>266700</xdr:colOff>
      <xdr:row>594</xdr:row>
      <xdr:rowOff>209550</xdr:rowOff>
    </xdr:to>
    <xdr:cxnSp macro="">
      <xdr:nvCxnSpPr>
        <xdr:cNvPr id="185" name="ตัวเชื่อมต่อตรง 184">
          <a:extLst>
            <a:ext uri="{FF2B5EF4-FFF2-40B4-BE49-F238E27FC236}">
              <a16:creationId xmlns:a16="http://schemas.microsoft.com/office/drawing/2014/main" id="{50483C4F-5428-48AB-A3CF-7B2DBD2EB701}"/>
            </a:ext>
          </a:extLst>
        </xdr:cNvPr>
        <xdr:cNvCxnSpPr/>
      </xdr:nvCxnSpPr>
      <xdr:spPr>
        <a:xfrm flipH="1">
          <a:off x="7581900" y="103574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602</xdr:row>
      <xdr:rowOff>0</xdr:rowOff>
    </xdr:from>
    <xdr:to>
      <xdr:col>9</xdr:col>
      <xdr:colOff>266700</xdr:colOff>
      <xdr:row>602</xdr:row>
      <xdr:rowOff>209550</xdr:rowOff>
    </xdr:to>
    <xdr:cxnSp macro="">
      <xdr:nvCxnSpPr>
        <xdr:cNvPr id="187" name="ตัวเชื่อมต่อตรง 186">
          <a:extLst>
            <a:ext uri="{FF2B5EF4-FFF2-40B4-BE49-F238E27FC236}">
              <a16:creationId xmlns:a16="http://schemas.microsoft.com/office/drawing/2014/main" id="{CD0F98DE-2340-4266-B096-785CE7B2C87F}"/>
            </a:ext>
          </a:extLst>
        </xdr:cNvPr>
        <xdr:cNvCxnSpPr/>
      </xdr:nvCxnSpPr>
      <xdr:spPr>
        <a:xfrm flipH="1">
          <a:off x="7010400" y="13749337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605</xdr:row>
      <xdr:rowOff>0</xdr:rowOff>
    </xdr:from>
    <xdr:to>
      <xdr:col>7</xdr:col>
      <xdr:colOff>266700</xdr:colOff>
      <xdr:row>605</xdr:row>
      <xdr:rowOff>209550</xdr:rowOff>
    </xdr:to>
    <xdr:cxnSp macro="">
      <xdr:nvCxnSpPr>
        <xdr:cNvPr id="188" name="ตัวเชื่อมต่อตรง 187">
          <a:extLst>
            <a:ext uri="{FF2B5EF4-FFF2-40B4-BE49-F238E27FC236}">
              <a16:creationId xmlns:a16="http://schemas.microsoft.com/office/drawing/2014/main" id="{B21D4B93-7741-407C-85AB-96FF3263A37A}"/>
            </a:ext>
          </a:extLst>
        </xdr:cNvPr>
        <xdr:cNvCxnSpPr/>
      </xdr:nvCxnSpPr>
      <xdr:spPr>
        <a:xfrm flipH="1">
          <a:off x="6438900" y="1382649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609</xdr:row>
      <xdr:rowOff>0</xdr:rowOff>
    </xdr:from>
    <xdr:to>
      <xdr:col>7</xdr:col>
      <xdr:colOff>266700</xdr:colOff>
      <xdr:row>609</xdr:row>
      <xdr:rowOff>209550</xdr:rowOff>
    </xdr:to>
    <xdr:cxnSp macro="">
      <xdr:nvCxnSpPr>
        <xdr:cNvPr id="189" name="ตัวเชื่อมต่อตรง 188">
          <a:extLst>
            <a:ext uri="{FF2B5EF4-FFF2-40B4-BE49-F238E27FC236}">
              <a16:creationId xmlns:a16="http://schemas.microsoft.com/office/drawing/2014/main" id="{C0DD933E-EE4F-4EAA-977B-7FDA90576C95}"/>
            </a:ext>
          </a:extLst>
        </xdr:cNvPr>
        <xdr:cNvCxnSpPr/>
      </xdr:nvCxnSpPr>
      <xdr:spPr>
        <a:xfrm flipH="1">
          <a:off x="6438900" y="1392936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612</xdr:row>
      <xdr:rowOff>0</xdr:rowOff>
    </xdr:from>
    <xdr:to>
      <xdr:col>9</xdr:col>
      <xdr:colOff>266700</xdr:colOff>
      <xdr:row>612</xdr:row>
      <xdr:rowOff>209550</xdr:rowOff>
    </xdr:to>
    <xdr:cxnSp macro="">
      <xdr:nvCxnSpPr>
        <xdr:cNvPr id="190" name="ตัวเชื่อมต่อตรง 189">
          <a:extLst>
            <a:ext uri="{FF2B5EF4-FFF2-40B4-BE49-F238E27FC236}">
              <a16:creationId xmlns:a16="http://schemas.microsoft.com/office/drawing/2014/main" id="{47B28621-3323-419A-8E7F-33DC25D64862}"/>
            </a:ext>
          </a:extLst>
        </xdr:cNvPr>
        <xdr:cNvCxnSpPr/>
      </xdr:nvCxnSpPr>
      <xdr:spPr>
        <a:xfrm flipH="1">
          <a:off x="7010400" y="14006512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615</xdr:row>
      <xdr:rowOff>0</xdr:rowOff>
    </xdr:from>
    <xdr:to>
      <xdr:col>8</xdr:col>
      <xdr:colOff>266700</xdr:colOff>
      <xdr:row>615</xdr:row>
      <xdr:rowOff>209550</xdr:rowOff>
    </xdr:to>
    <xdr:cxnSp macro="">
      <xdr:nvCxnSpPr>
        <xdr:cNvPr id="191" name="ตัวเชื่อมต่อตรง 190">
          <a:extLst>
            <a:ext uri="{FF2B5EF4-FFF2-40B4-BE49-F238E27FC236}">
              <a16:creationId xmlns:a16="http://schemas.microsoft.com/office/drawing/2014/main" id="{F53039AD-B91F-4E2C-A858-46900D1FE281}"/>
            </a:ext>
          </a:extLst>
        </xdr:cNvPr>
        <xdr:cNvCxnSpPr/>
      </xdr:nvCxnSpPr>
      <xdr:spPr>
        <a:xfrm flipH="1">
          <a:off x="6724650" y="1408366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619</xdr:row>
      <xdr:rowOff>0</xdr:rowOff>
    </xdr:from>
    <xdr:to>
      <xdr:col>9</xdr:col>
      <xdr:colOff>266700</xdr:colOff>
      <xdr:row>619</xdr:row>
      <xdr:rowOff>209550</xdr:rowOff>
    </xdr:to>
    <xdr:cxnSp macro="">
      <xdr:nvCxnSpPr>
        <xdr:cNvPr id="193" name="ตัวเชื่อมต่อตรง 192">
          <a:extLst>
            <a:ext uri="{FF2B5EF4-FFF2-40B4-BE49-F238E27FC236}">
              <a16:creationId xmlns:a16="http://schemas.microsoft.com/office/drawing/2014/main" id="{CF077BE6-F6E0-4D1A-84A9-6A370FC5942F}"/>
            </a:ext>
          </a:extLst>
        </xdr:cNvPr>
        <xdr:cNvCxnSpPr/>
      </xdr:nvCxnSpPr>
      <xdr:spPr>
        <a:xfrm flipH="1">
          <a:off x="7010400" y="1418653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266700</xdr:colOff>
      <xdr:row>627</xdr:row>
      <xdr:rowOff>209550</xdr:rowOff>
    </xdr:to>
    <xdr:cxnSp macro="">
      <xdr:nvCxnSpPr>
        <xdr:cNvPr id="195" name="ตัวเชื่อมต่อตรง 194">
          <a:extLst>
            <a:ext uri="{FF2B5EF4-FFF2-40B4-BE49-F238E27FC236}">
              <a16:creationId xmlns:a16="http://schemas.microsoft.com/office/drawing/2014/main" id="{B6B05F63-2A15-4CCF-9CA9-565B130E5362}"/>
            </a:ext>
          </a:extLst>
        </xdr:cNvPr>
        <xdr:cNvCxnSpPr/>
      </xdr:nvCxnSpPr>
      <xdr:spPr>
        <a:xfrm flipH="1">
          <a:off x="8439150" y="1439227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630</xdr:row>
      <xdr:rowOff>0</xdr:rowOff>
    </xdr:from>
    <xdr:to>
      <xdr:col>15</xdr:col>
      <xdr:colOff>266700</xdr:colOff>
      <xdr:row>630</xdr:row>
      <xdr:rowOff>209550</xdr:rowOff>
    </xdr:to>
    <xdr:cxnSp macro="">
      <xdr:nvCxnSpPr>
        <xdr:cNvPr id="196" name="ตัวเชื่อมต่อตรง 195">
          <a:extLst>
            <a:ext uri="{FF2B5EF4-FFF2-40B4-BE49-F238E27FC236}">
              <a16:creationId xmlns:a16="http://schemas.microsoft.com/office/drawing/2014/main" id="{6039A59B-3A9A-4259-B30B-A3E19015BA54}"/>
            </a:ext>
          </a:extLst>
        </xdr:cNvPr>
        <xdr:cNvCxnSpPr/>
      </xdr:nvCxnSpPr>
      <xdr:spPr>
        <a:xfrm flipH="1">
          <a:off x="8724900" y="14469427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633</xdr:row>
      <xdr:rowOff>0</xdr:rowOff>
    </xdr:from>
    <xdr:to>
      <xdr:col>16</xdr:col>
      <xdr:colOff>266700</xdr:colOff>
      <xdr:row>633</xdr:row>
      <xdr:rowOff>209550</xdr:rowOff>
    </xdr:to>
    <xdr:cxnSp macro="">
      <xdr:nvCxnSpPr>
        <xdr:cNvPr id="197" name="ตัวเชื่อมต่อตรง 196">
          <a:extLst>
            <a:ext uri="{FF2B5EF4-FFF2-40B4-BE49-F238E27FC236}">
              <a16:creationId xmlns:a16="http://schemas.microsoft.com/office/drawing/2014/main" id="{98CBF1AD-B337-4CB4-8658-45D659D9DBB5}"/>
            </a:ext>
          </a:extLst>
        </xdr:cNvPr>
        <xdr:cNvCxnSpPr/>
      </xdr:nvCxnSpPr>
      <xdr:spPr>
        <a:xfrm flipH="1">
          <a:off x="9010650" y="1454658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266700</xdr:colOff>
      <xdr:row>636</xdr:row>
      <xdr:rowOff>209550</xdr:rowOff>
    </xdr:to>
    <xdr:cxnSp macro="">
      <xdr:nvCxnSpPr>
        <xdr:cNvPr id="198" name="ตัวเชื่อมต่อตรง 197">
          <a:extLst>
            <a:ext uri="{FF2B5EF4-FFF2-40B4-BE49-F238E27FC236}">
              <a16:creationId xmlns:a16="http://schemas.microsoft.com/office/drawing/2014/main" id="{E3CE8DD6-748C-4978-A185-DF3BF8A0CD22}"/>
            </a:ext>
          </a:extLst>
        </xdr:cNvPr>
        <xdr:cNvCxnSpPr/>
      </xdr:nvCxnSpPr>
      <xdr:spPr>
        <a:xfrm flipH="1">
          <a:off x="8439150" y="14623732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266700</xdr:colOff>
      <xdr:row>639</xdr:row>
      <xdr:rowOff>209550</xdr:rowOff>
    </xdr:to>
    <xdr:cxnSp macro="">
      <xdr:nvCxnSpPr>
        <xdr:cNvPr id="199" name="ตัวเชื่อมต่อตรง 198">
          <a:extLst>
            <a:ext uri="{FF2B5EF4-FFF2-40B4-BE49-F238E27FC236}">
              <a16:creationId xmlns:a16="http://schemas.microsoft.com/office/drawing/2014/main" id="{F4E717EF-C1D2-436B-9906-D771D047006B}"/>
            </a:ext>
          </a:extLst>
        </xdr:cNvPr>
        <xdr:cNvCxnSpPr/>
      </xdr:nvCxnSpPr>
      <xdr:spPr>
        <a:xfrm flipH="1">
          <a:off x="8439150" y="1470088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642</xdr:row>
      <xdr:rowOff>0</xdr:rowOff>
    </xdr:from>
    <xdr:to>
      <xdr:col>15</xdr:col>
      <xdr:colOff>266700</xdr:colOff>
      <xdr:row>642</xdr:row>
      <xdr:rowOff>209550</xdr:rowOff>
    </xdr:to>
    <xdr:cxnSp macro="">
      <xdr:nvCxnSpPr>
        <xdr:cNvPr id="200" name="ตัวเชื่อมต่อตรง 199">
          <a:extLst>
            <a:ext uri="{FF2B5EF4-FFF2-40B4-BE49-F238E27FC236}">
              <a16:creationId xmlns:a16="http://schemas.microsoft.com/office/drawing/2014/main" id="{9F02F2CB-157B-4F47-99B1-DA9B20D0E8A0}"/>
            </a:ext>
          </a:extLst>
        </xdr:cNvPr>
        <xdr:cNvCxnSpPr/>
      </xdr:nvCxnSpPr>
      <xdr:spPr>
        <a:xfrm flipH="1">
          <a:off x="8724900" y="14778037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645</xdr:row>
      <xdr:rowOff>0</xdr:rowOff>
    </xdr:from>
    <xdr:to>
      <xdr:col>17</xdr:col>
      <xdr:colOff>266700</xdr:colOff>
      <xdr:row>645</xdr:row>
      <xdr:rowOff>209550</xdr:rowOff>
    </xdr:to>
    <xdr:cxnSp macro="">
      <xdr:nvCxnSpPr>
        <xdr:cNvPr id="201" name="ตัวเชื่อมต่อตรง 200">
          <a:extLst>
            <a:ext uri="{FF2B5EF4-FFF2-40B4-BE49-F238E27FC236}">
              <a16:creationId xmlns:a16="http://schemas.microsoft.com/office/drawing/2014/main" id="{23F93FAB-4607-4CBF-A345-4A55F4C5FA95}"/>
            </a:ext>
          </a:extLst>
        </xdr:cNvPr>
        <xdr:cNvCxnSpPr/>
      </xdr:nvCxnSpPr>
      <xdr:spPr>
        <a:xfrm flipH="1">
          <a:off x="9296400" y="1485519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653</xdr:row>
      <xdr:rowOff>0</xdr:rowOff>
    </xdr:from>
    <xdr:to>
      <xdr:col>17</xdr:col>
      <xdr:colOff>266700</xdr:colOff>
      <xdr:row>653</xdr:row>
      <xdr:rowOff>209550</xdr:rowOff>
    </xdr:to>
    <xdr:cxnSp macro="">
      <xdr:nvCxnSpPr>
        <xdr:cNvPr id="202" name="ตัวเชื่อมต่อตรง 201">
          <a:extLst>
            <a:ext uri="{FF2B5EF4-FFF2-40B4-BE49-F238E27FC236}">
              <a16:creationId xmlns:a16="http://schemas.microsoft.com/office/drawing/2014/main" id="{844118EB-D860-47A8-92CF-AF4E58D6A26B}"/>
            </a:ext>
          </a:extLst>
        </xdr:cNvPr>
        <xdr:cNvCxnSpPr/>
      </xdr:nvCxnSpPr>
      <xdr:spPr>
        <a:xfrm flipH="1">
          <a:off x="9296400" y="1506093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655</xdr:row>
      <xdr:rowOff>0</xdr:rowOff>
    </xdr:from>
    <xdr:to>
      <xdr:col>17</xdr:col>
      <xdr:colOff>266700</xdr:colOff>
      <xdr:row>655</xdr:row>
      <xdr:rowOff>209550</xdr:rowOff>
    </xdr:to>
    <xdr:cxnSp macro="">
      <xdr:nvCxnSpPr>
        <xdr:cNvPr id="204" name="ตัวเชื่อมต่อตรง 203">
          <a:extLst>
            <a:ext uri="{FF2B5EF4-FFF2-40B4-BE49-F238E27FC236}">
              <a16:creationId xmlns:a16="http://schemas.microsoft.com/office/drawing/2014/main" id="{52310850-B796-49D1-ACE5-F96A217A0801}"/>
            </a:ext>
          </a:extLst>
        </xdr:cNvPr>
        <xdr:cNvCxnSpPr/>
      </xdr:nvCxnSpPr>
      <xdr:spPr>
        <a:xfrm flipH="1">
          <a:off x="9296400" y="1511236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658</xdr:row>
      <xdr:rowOff>0</xdr:rowOff>
    </xdr:from>
    <xdr:to>
      <xdr:col>16</xdr:col>
      <xdr:colOff>266700</xdr:colOff>
      <xdr:row>658</xdr:row>
      <xdr:rowOff>209550</xdr:rowOff>
    </xdr:to>
    <xdr:cxnSp macro="">
      <xdr:nvCxnSpPr>
        <xdr:cNvPr id="205" name="ตัวเชื่อมต่อตรง 204">
          <a:extLst>
            <a:ext uri="{FF2B5EF4-FFF2-40B4-BE49-F238E27FC236}">
              <a16:creationId xmlns:a16="http://schemas.microsoft.com/office/drawing/2014/main" id="{EA7E88BF-9394-4F4A-BCE2-6847BDEB78F5}"/>
            </a:ext>
          </a:extLst>
        </xdr:cNvPr>
        <xdr:cNvCxnSpPr/>
      </xdr:nvCxnSpPr>
      <xdr:spPr>
        <a:xfrm flipH="1">
          <a:off x="9010650" y="15189517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661</xdr:row>
      <xdr:rowOff>0</xdr:rowOff>
    </xdr:from>
    <xdr:to>
      <xdr:col>10</xdr:col>
      <xdr:colOff>266700</xdr:colOff>
      <xdr:row>661</xdr:row>
      <xdr:rowOff>209550</xdr:rowOff>
    </xdr:to>
    <xdr:cxnSp macro="">
      <xdr:nvCxnSpPr>
        <xdr:cNvPr id="206" name="ตัวเชื่อมต่อตรง 205">
          <a:extLst>
            <a:ext uri="{FF2B5EF4-FFF2-40B4-BE49-F238E27FC236}">
              <a16:creationId xmlns:a16="http://schemas.microsoft.com/office/drawing/2014/main" id="{9C572C4D-5945-48BC-88E7-D04BA814B561}"/>
            </a:ext>
          </a:extLst>
        </xdr:cNvPr>
        <xdr:cNvCxnSpPr/>
      </xdr:nvCxnSpPr>
      <xdr:spPr>
        <a:xfrm flipH="1">
          <a:off x="7296150" y="15266670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664</xdr:row>
      <xdr:rowOff>0</xdr:rowOff>
    </xdr:from>
    <xdr:to>
      <xdr:col>17</xdr:col>
      <xdr:colOff>266700</xdr:colOff>
      <xdr:row>664</xdr:row>
      <xdr:rowOff>209550</xdr:rowOff>
    </xdr:to>
    <xdr:cxnSp macro="">
      <xdr:nvCxnSpPr>
        <xdr:cNvPr id="207" name="ตัวเชื่อมต่อตรง 206">
          <a:extLst>
            <a:ext uri="{FF2B5EF4-FFF2-40B4-BE49-F238E27FC236}">
              <a16:creationId xmlns:a16="http://schemas.microsoft.com/office/drawing/2014/main" id="{8E94AA12-D6BF-4409-874E-6A16EDEC4A1A}"/>
            </a:ext>
          </a:extLst>
        </xdr:cNvPr>
        <xdr:cNvCxnSpPr/>
      </xdr:nvCxnSpPr>
      <xdr:spPr>
        <a:xfrm flipH="1">
          <a:off x="9296400" y="15343822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667</xdr:row>
      <xdr:rowOff>0</xdr:rowOff>
    </xdr:from>
    <xdr:to>
      <xdr:col>17</xdr:col>
      <xdr:colOff>266700</xdr:colOff>
      <xdr:row>667</xdr:row>
      <xdr:rowOff>209550</xdr:rowOff>
    </xdr:to>
    <xdr:cxnSp macro="">
      <xdr:nvCxnSpPr>
        <xdr:cNvPr id="208" name="ตัวเชื่อมต่อตรง 207">
          <a:extLst>
            <a:ext uri="{FF2B5EF4-FFF2-40B4-BE49-F238E27FC236}">
              <a16:creationId xmlns:a16="http://schemas.microsoft.com/office/drawing/2014/main" id="{B2198042-345D-4B77-A372-48E72648683D}"/>
            </a:ext>
          </a:extLst>
        </xdr:cNvPr>
        <xdr:cNvCxnSpPr/>
      </xdr:nvCxnSpPr>
      <xdr:spPr>
        <a:xfrm flipH="1">
          <a:off x="9296400" y="1542097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670</xdr:row>
      <xdr:rowOff>0</xdr:rowOff>
    </xdr:from>
    <xdr:to>
      <xdr:col>9</xdr:col>
      <xdr:colOff>266700</xdr:colOff>
      <xdr:row>670</xdr:row>
      <xdr:rowOff>209550</xdr:rowOff>
    </xdr:to>
    <xdr:cxnSp macro="">
      <xdr:nvCxnSpPr>
        <xdr:cNvPr id="211" name="ตัวเชื่อมต่อตรง 210">
          <a:extLst>
            <a:ext uri="{FF2B5EF4-FFF2-40B4-BE49-F238E27FC236}">
              <a16:creationId xmlns:a16="http://schemas.microsoft.com/office/drawing/2014/main" id="{6E7CD50A-B4B1-4A96-AE21-4EBB4B45E4EA}"/>
            </a:ext>
          </a:extLst>
        </xdr:cNvPr>
        <xdr:cNvCxnSpPr/>
      </xdr:nvCxnSpPr>
      <xdr:spPr>
        <a:xfrm flipH="1">
          <a:off x="7010400" y="15498127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672</xdr:row>
      <xdr:rowOff>0</xdr:rowOff>
    </xdr:from>
    <xdr:to>
      <xdr:col>9</xdr:col>
      <xdr:colOff>266700</xdr:colOff>
      <xdr:row>672</xdr:row>
      <xdr:rowOff>209550</xdr:rowOff>
    </xdr:to>
    <xdr:cxnSp macro="">
      <xdr:nvCxnSpPr>
        <xdr:cNvPr id="212" name="ตัวเชื่อมต่อตรง 211">
          <a:extLst>
            <a:ext uri="{FF2B5EF4-FFF2-40B4-BE49-F238E27FC236}">
              <a16:creationId xmlns:a16="http://schemas.microsoft.com/office/drawing/2014/main" id="{37F7E058-5648-490D-A650-C1338A6C6CA4}"/>
            </a:ext>
          </a:extLst>
        </xdr:cNvPr>
        <xdr:cNvCxnSpPr/>
      </xdr:nvCxnSpPr>
      <xdr:spPr>
        <a:xfrm flipH="1">
          <a:off x="7010400" y="15549562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680</xdr:row>
      <xdr:rowOff>0</xdr:rowOff>
    </xdr:from>
    <xdr:to>
      <xdr:col>17</xdr:col>
      <xdr:colOff>266700</xdr:colOff>
      <xdr:row>680</xdr:row>
      <xdr:rowOff>209550</xdr:rowOff>
    </xdr:to>
    <xdr:cxnSp macro="">
      <xdr:nvCxnSpPr>
        <xdr:cNvPr id="213" name="ตัวเชื่อมต่อตรง 212">
          <a:extLst>
            <a:ext uri="{FF2B5EF4-FFF2-40B4-BE49-F238E27FC236}">
              <a16:creationId xmlns:a16="http://schemas.microsoft.com/office/drawing/2014/main" id="{D5FFFCBE-0604-444D-AA99-A25DA43BA4F1}"/>
            </a:ext>
          </a:extLst>
        </xdr:cNvPr>
        <xdr:cNvCxnSpPr/>
      </xdr:nvCxnSpPr>
      <xdr:spPr>
        <a:xfrm flipH="1">
          <a:off x="9296400" y="15755302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683</xdr:row>
      <xdr:rowOff>0</xdr:rowOff>
    </xdr:from>
    <xdr:to>
      <xdr:col>17</xdr:col>
      <xdr:colOff>266700</xdr:colOff>
      <xdr:row>683</xdr:row>
      <xdr:rowOff>209550</xdr:rowOff>
    </xdr:to>
    <xdr:cxnSp macro="">
      <xdr:nvCxnSpPr>
        <xdr:cNvPr id="214" name="ตัวเชื่อมต่อตรง 213">
          <a:extLst>
            <a:ext uri="{FF2B5EF4-FFF2-40B4-BE49-F238E27FC236}">
              <a16:creationId xmlns:a16="http://schemas.microsoft.com/office/drawing/2014/main" id="{00FFD74B-0A07-49F0-B2E3-6B3719C801BA}"/>
            </a:ext>
          </a:extLst>
        </xdr:cNvPr>
        <xdr:cNvCxnSpPr/>
      </xdr:nvCxnSpPr>
      <xdr:spPr>
        <a:xfrm flipH="1">
          <a:off x="9296400" y="158324550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686</xdr:row>
      <xdr:rowOff>0</xdr:rowOff>
    </xdr:from>
    <xdr:to>
      <xdr:col>10</xdr:col>
      <xdr:colOff>266700</xdr:colOff>
      <xdr:row>686</xdr:row>
      <xdr:rowOff>209550</xdr:rowOff>
    </xdr:to>
    <xdr:cxnSp macro="">
      <xdr:nvCxnSpPr>
        <xdr:cNvPr id="215" name="ตัวเชื่อมต่อตรง 214">
          <a:extLst>
            <a:ext uri="{FF2B5EF4-FFF2-40B4-BE49-F238E27FC236}">
              <a16:creationId xmlns:a16="http://schemas.microsoft.com/office/drawing/2014/main" id="{95CA0151-1011-44CC-A0A7-7FDBEE3ECB7D}"/>
            </a:ext>
          </a:extLst>
        </xdr:cNvPr>
        <xdr:cNvCxnSpPr/>
      </xdr:nvCxnSpPr>
      <xdr:spPr>
        <a:xfrm flipH="1">
          <a:off x="7296150" y="15909607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266700</xdr:colOff>
      <xdr:row>688</xdr:row>
      <xdr:rowOff>209550</xdr:rowOff>
    </xdr:to>
    <xdr:cxnSp macro="">
      <xdr:nvCxnSpPr>
        <xdr:cNvPr id="216" name="ตัวเชื่อมต่อตรง 215">
          <a:extLst>
            <a:ext uri="{FF2B5EF4-FFF2-40B4-BE49-F238E27FC236}">
              <a16:creationId xmlns:a16="http://schemas.microsoft.com/office/drawing/2014/main" id="{7E54841A-C402-430D-9F51-F3F12B876961}"/>
            </a:ext>
          </a:extLst>
        </xdr:cNvPr>
        <xdr:cNvCxnSpPr/>
      </xdr:nvCxnSpPr>
      <xdr:spPr>
        <a:xfrm flipH="1">
          <a:off x="7581900" y="15961042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690</xdr:row>
      <xdr:rowOff>0</xdr:rowOff>
    </xdr:from>
    <xdr:to>
      <xdr:col>9</xdr:col>
      <xdr:colOff>266700</xdr:colOff>
      <xdr:row>690</xdr:row>
      <xdr:rowOff>209550</xdr:rowOff>
    </xdr:to>
    <xdr:cxnSp macro="">
      <xdr:nvCxnSpPr>
        <xdr:cNvPr id="218" name="ตัวเชื่อมต่อตรง 217">
          <a:extLst>
            <a:ext uri="{FF2B5EF4-FFF2-40B4-BE49-F238E27FC236}">
              <a16:creationId xmlns:a16="http://schemas.microsoft.com/office/drawing/2014/main" id="{34EB8ECE-3A8E-4B0B-A11D-1ADFE01EFFD1}"/>
            </a:ext>
          </a:extLst>
        </xdr:cNvPr>
        <xdr:cNvCxnSpPr/>
      </xdr:nvCxnSpPr>
      <xdr:spPr>
        <a:xfrm flipH="1">
          <a:off x="7010400" y="160124775"/>
          <a:ext cx="266700" cy="209550"/>
        </a:xfrm>
        <a:prstGeom prst="line">
          <a:avLst/>
        </a:prstGeom>
        <a:ln cmpd="sng">
          <a:solidFill>
            <a:schemeClr val="tx1">
              <a:alpha val="99000"/>
            </a:schemeClr>
          </a:solidFill>
          <a:prstDash val="solid"/>
        </a:ln>
        <a:scene3d>
          <a:camera prst="orthographicFront"/>
          <a:lightRig rig="threePt" dir="t"/>
        </a:scene3d>
        <a:sp3d contour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12</xdr:row>
      <xdr:rowOff>247650</xdr:rowOff>
    </xdr:from>
    <xdr:to>
      <xdr:col>18</xdr:col>
      <xdr:colOff>19050</xdr:colOff>
      <xdr:row>13</xdr:row>
      <xdr:rowOff>4</xdr:rowOff>
    </xdr:to>
    <xdr:cxnSp macro="">
      <xdr:nvCxnSpPr>
        <xdr:cNvPr id="219" name="ลูกศรเชื่อมต่อแบบตรง 218">
          <a:extLst>
            <a:ext uri="{FF2B5EF4-FFF2-40B4-BE49-F238E27FC236}">
              <a16:creationId xmlns:a16="http://schemas.microsoft.com/office/drawing/2014/main" id="{B10FA09B-A788-4DA0-AE74-A01E9D40465C}"/>
            </a:ext>
          </a:extLst>
        </xdr:cNvPr>
        <xdr:cNvCxnSpPr/>
      </xdr:nvCxnSpPr>
      <xdr:spPr>
        <a:xfrm flipV="1">
          <a:off x="6105525" y="3505200"/>
          <a:ext cx="3476625" cy="952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9525</xdr:rowOff>
    </xdr:from>
    <xdr:to>
      <xdr:col>17</xdr:col>
      <xdr:colOff>276225</xdr:colOff>
      <xdr:row>16</xdr:row>
      <xdr:rowOff>9529</xdr:rowOff>
    </xdr:to>
    <xdr:cxnSp macro="">
      <xdr:nvCxnSpPr>
        <xdr:cNvPr id="220" name="ลูกศรเชื่อมต่อแบบตรง 219">
          <a:extLst>
            <a:ext uri="{FF2B5EF4-FFF2-40B4-BE49-F238E27FC236}">
              <a16:creationId xmlns:a16="http://schemas.microsoft.com/office/drawing/2014/main" id="{9C59D7C9-2190-49B6-B992-F30AE0B4B48C}"/>
            </a:ext>
          </a:extLst>
        </xdr:cNvPr>
        <xdr:cNvCxnSpPr/>
      </xdr:nvCxnSpPr>
      <xdr:spPr>
        <a:xfrm flipV="1">
          <a:off x="6086475" y="4295775"/>
          <a:ext cx="3419475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0</xdr:rowOff>
    </xdr:from>
    <xdr:to>
      <xdr:col>17</xdr:col>
      <xdr:colOff>276225</xdr:colOff>
      <xdr:row>19</xdr:row>
      <xdr:rowOff>4</xdr:rowOff>
    </xdr:to>
    <xdr:cxnSp macro="">
      <xdr:nvCxnSpPr>
        <xdr:cNvPr id="221" name="ลูกศรเชื่อมต่อแบบตรง 220">
          <a:extLst>
            <a:ext uri="{FF2B5EF4-FFF2-40B4-BE49-F238E27FC236}">
              <a16:creationId xmlns:a16="http://schemas.microsoft.com/office/drawing/2014/main" id="{DBAAF49F-1ED5-409C-A24E-22FD1855ECDB}"/>
            </a:ext>
          </a:extLst>
        </xdr:cNvPr>
        <xdr:cNvCxnSpPr/>
      </xdr:nvCxnSpPr>
      <xdr:spPr>
        <a:xfrm flipV="1">
          <a:off x="6086475" y="5057775"/>
          <a:ext cx="3419475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17</xdr:col>
      <xdr:colOff>276225</xdr:colOff>
      <xdr:row>22</xdr:row>
      <xdr:rowOff>4</xdr:rowOff>
    </xdr:to>
    <xdr:cxnSp macro="">
      <xdr:nvCxnSpPr>
        <xdr:cNvPr id="222" name="ลูกศรเชื่อมต่อแบบตรง 221">
          <a:extLst>
            <a:ext uri="{FF2B5EF4-FFF2-40B4-BE49-F238E27FC236}">
              <a16:creationId xmlns:a16="http://schemas.microsoft.com/office/drawing/2014/main" id="{1DD515B8-DC58-4886-A317-3552916316CF}"/>
            </a:ext>
          </a:extLst>
        </xdr:cNvPr>
        <xdr:cNvCxnSpPr/>
      </xdr:nvCxnSpPr>
      <xdr:spPr>
        <a:xfrm flipV="1">
          <a:off x="6086475" y="5829300"/>
          <a:ext cx="3419475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17</xdr:col>
      <xdr:colOff>276225</xdr:colOff>
      <xdr:row>24</xdr:row>
      <xdr:rowOff>4</xdr:rowOff>
    </xdr:to>
    <xdr:cxnSp macro="">
      <xdr:nvCxnSpPr>
        <xdr:cNvPr id="223" name="ลูกศรเชื่อมต่อแบบตรง 222">
          <a:extLst>
            <a:ext uri="{FF2B5EF4-FFF2-40B4-BE49-F238E27FC236}">
              <a16:creationId xmlns:a16="http://schemas.microsoft.com/office/drawing/2014/main" id="{EA80D3F1-4ECB-4397-9DED-7E296F64B94D}"/>
            </a:ext>
          </a:extLst>
        </xdr:cNvPr>
        <xdr:cNvCxnSpPr/>
      </xdr:nvCxnSpPr>
      <xdr:spPr>
        <a:xfrm flipV="1">
          <a:off x="6086475" y="6343650"/>
          <a:ext cx="3419475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17</xdr:col>
      <xdr:colOff>276225</xdr:colOff>
      <xdr:row>31</xdr:row>
      <xdr:rowOff>4</xdr:rowOff>
    </xdr:to>
    <xdr:cxnSp macro="">
      <xdr:nvCxnSpPr>
        <xdr:cNvPr id="224" name="ลูกศรเชื่อมต่อแบบตรง 223">
          <a:extLst>
            <a:ext uri="{FF2B5EF4-FFF2-40B4-BE49-F238E27FC236}">
              <a16:creationId xmlns:a16="http://schemas.microsoft.com/office/drawing/2014/main" id="{8787D6E4-12AC-4C60-A765-F1F0A1D8B37B}"/>
            </a:ext>
          </a:extLst>
        </xdr:cNvPr>
        <xdr:cNvCxnSpPr/>
      </xdr:nvCxnSpPr>
      <xdr:spPr>
        <a:xfrm flipV="1">
          <a:off x="6086475" y="8143875"/>
          <a:ext cx="3419475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0</xdr:rowOff>
    </xdr:from>
    <xdr:to>
      <xdr:col>17</xdr:col>
      <xdr:colOff>276225</xdr:colOff>
      <xdr:row>39</xdr:row>
      <xdr:rowOff>4</xdr:rowOff>
    </xdr:to>
    <xdr:cxnSp macro="">
      <xdr:nvCxnSpPr>
        <xdr:cNvPr id="225" name="ลูกศรเชื่อมต่อแบบตรง 224">
          <a:extLst>
            <a:ext uri="{FF2B5EF4-FFF2-40B4-BE49-F238E27FC236}">
              <a16:creationId xmlns:a16="http://schemas.microsoft.com/office/drawing/2014/main" id="{1BA52839-C515-486E-9477-9C4983F2F349}"/>
            </a:ext>
          </a:extLst>
        </xdr:cNvPr>
        <xdr:cNvCxnSpPr/>
      </xdr:nvCxnSpPr>
      <xdr:spPr>
        <a:xfrm flipV="1">
          <a:off x="6086475" y="10201275"/>
          <a:ext cx="3419475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9525</xdr:rowOff>
    </xdr:from>
    <xdr:to>
      <xdr:col>17</xdr:col>
      <xdr:colOff>314325</xdr:colOff>
      <xdr:row>45</xdr:row>
      <xdr:rowOff>9529</xdr:rowOff>
    </xdr:to>
    <xdr:cxnSp macro="">
      <xdr:nvCxnSpPr>
        <xdr:cNvPr id="226" name="ลูกศรเชื่อมต่อแบบตรง 225">
          <a:extLst>
            <a:ext uri="{FF2B5EF4-FFF2-40B4-BE49-F238E27FC236}">
              <a16:creationId xmlns:a16="http://schemas.microsoft.com/office/drawing/2014/main" id="{FD2EF2A5-140C-4FD3-973A-A667B5D23D9E}"/>
            </a:ext>
          </a:extLst>
        </xdr:cNvPr>
        <xdr:cNvCxnSpPr/>
      </xdr:nvCxnSpPr>
      <xdr:spPr>
        <a:xfrm flipV="1">
          <a:off x="6086475" y="11753850"/>
          <a:ext cx="3457575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0</xdr:rowOff>
    </xdr:from>
    <xdr:to>
      <xdr:col>17</xdr:col>
      <xdr:colOff>276225</xdr:colOff>
      <xdr:row>48</xdr:row>
      <xdr:rowOff>4</xdr:rowOff>
    </xdr:to>
    <xdr:cxnSp macro="">
      <xdr:nvCxnSpPr>
        <xdr:cNvPr id="227" name="ลูกศรเชื่อมต่อแบบตรง 226">
          <a:extLst>
            <a:ext uri="{FF2B5EF4-FFF2-40B4-BE49-F238E27FC236}">
              <a16:creationId xmlns:a16="http://schemas.microsoft.com/office/drawing/2014/main" id="{525500ED-33C8-4239-89AC-3FA65D2AD614}"/>
            </a:ext>
          </a:extLst>
        </xdr:cNvPr>
        <xdr:cNvCxnSpPr/>
      </xdr:nvCxnSpPr>
      <xdr:spPr>
        <a:xfrm flipV="1">
          <a:off x="6086475" y="12573000"/>
          <a:ext cx="3419475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215</xdr:row>
      <xdr:rowOff>0</xdr:rowOff>
    </xdr:from>
    <xdr:to>
      <xdr:col>17</xdr:col>
      <xdr:colOff>238125</xdr:colOff>
      <xdr:row>215</xdr:row>
      <xdr:rowOff>19054</xdr:rowOff>
    </xdr:to>
    <xdr:cxnSp macro="">
      <xdr:nvCxnSpPr>
        <xdr:cNvPr id="228" name="ลูกศรเชื่อมต่อแบบตรง 227">
          <a:extLst>
            <a:ext uri="{FF2B5EF4-FFF2-40B4-BE49-F238E27FC236}">
              <a16:creationId xmlns:a16="http://schemas.microsoft.com/office/drawing/2014/main" id="{0B0F8410-7E3A-4A74-8763-C71150496B30}"/>
            </a:ext>
          </a:extLst>
        </xdr:cNvPr>
        <xdr:cNvCxnSpPr/>
      </xdr:nvCxnSpPr>
      <xdr:spPr>
        <a:xfrm flipV="1">
          <a:off x="6096000" y="53882925"/>
          <a:ext cx="3371850" cy="1905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115</xdr:row>
      <xdr:rowOff>238125</xdr:rowOff>
    </xdr:from>
    <xdr:to>
      <xdr:col>17</xdr:col>
      <xdr:colOff>219075</xdr:colOff>
      <xdr:row>116</xdr:row>
      <xdr:rowOff>0</xdr:rowOff>
    </xdr:to>
    <xdr:cxnSp macro="">
      <xdr:nvCxnSpPr>
        <xdr:cNvPr id="210112" name="ลูกศรเชื่อมต่อแบบตรง 163">
          <a:extLst>
            <a:ext uri="{FF2B5EF4-FFF2-40B4-BE49-F238E27FC236}">
              <a16:creationId xmlns:a16="http://schemas.microsoft.com/office/drawing/2014/main" id="{904C6828-6D9F-4324-AB8F-0879291BCB1E}"/>
            </a:ext>
          </a:extLst>
        </xdr:cNvPr>
        <xdr:cNvCxnSpPr>
          <a:cxnSpLocks noChangeShapeType="1"/>
        </xdr:cNvCxnSpPr>
      </xdr:nvCxnSpPr>
      <xdr:spPr bwMode="auto">
        <a:xfrm flipV="1">
          <a:off x="6086475" y="29641800"/>
          <a:ext cx="3362325" cy="19050"/>
        </a:xfrm>
        <a:prstGeom prst="straightConnector1">
          <a:avLst/>
        </a:prstGeom>
        <a:noFill/>
        <a:ln w="222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430</xdr:row>
      <xdr:rowOff>0</xdr:rowOff>
    </xdr:from>
    <xdr:to>
      <xdr:col>18</xdr:col>
      <xdr:colOff>28575</xdr:colOff>
      <xdr:row>430</xdr:row>
      <xdr:rowOff>9525</xdr:rowOff>
    </xdr:to>
    <xdr:cxnSp macro="">
      <xdr:nvCxnSpPr>
        <xdr:cNvPr id="210113" name="ลูกศรเชื่อมต่อแบบตรง 169">
          <a:extLst>
            <a:ext uri="{FF2B5EF4-FFF2-40B4-BE49-F238E27FC236}">
              <a16:creationId xmlns:a16="http://schemas.microsoft.com/office/drawing/2014/main" id="{91283C42-5AE2-4603-99A4-26FD51DEBF55}"/>
            </a:ext>
          </a:extLst>
        </xdr:cNvPr>
        <xdr:cNvCxnSpPr>
          <a:cxnSpLocks noChangeShapeType="1"/>
        </xdr:cNvCxnSpPr>
      </xdr:nvCxnSpPr>
      <xdr:spPr bwMode="auto">
        <a:xfrm flipV="1">
          <a:off x="6086475" y="95440500"/>
          <a:ext cx="3505200" cy="9525"/>
        </a:xfrm>
        <a:prstGeom prst="straightConnector1">
          <a:avLst/>
        </a:prstGeom>
        <a:noFill/>
        <a:ln w="222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448</xdr:row>
      <xdr:rowOff>19050</xdr:rowOff>
    </xdr:from>
    <xdr:to>
      <xdr:col>9</xdr:col>
      <xdr:colOff>0</xdr:colOff>
      <xdr:row>448</xdr:row>
      <xdr:rowOff>19050</xdr:rowOff>
    </xdr:to>
    <xdr:cxnSp macro="">
      <xdr:nvCxnSpPr>
        <xdr:cNvPr id="210114" name="ลูกศรเชื่อมต่อแบบตรง 172">
          <a:extLst>
            <a:ext uri="{FF2B5EF4-FFF2-40B4-BE49-F238E27FC236}">
              <a16:creationId xmlns:a16="http://schemas.microsoft.com/office/drawing/2014/main" id="{54911E10-0DB8-4109-B337-D3C4001D4696}"/>
            </a:ext>
          </a:extLst>
        </xdr:cNvPr>
        <xdr:cNvCxnSpPr>
          <a:cxnSpLocks noChangeShapeType="1"/>
        </xdr:cNvCxnSpPr>
      </xdr:nvCxnSpPr>
      <xdr:spPr bwMode="auto">
        <a:xfrm flipV="1">
          <a:off x="6086475" y="97726500"/>
          <a:ext cx="857250" cy="0"/>
        </a:xfrm>
        <a:prstGeom prst="straightConnector1">
          <a:avLst/>
        </a:prstGeom>
        <a:noFill/>
        <a:ln w="222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281609</xdr:colOff>
      <xdr:row>15</xdr:row>
      <xdr:rowOff>231914</xdr:rowOff>
    </xdr:from>
    <xdr:to>
      <xdr:col>13</xdr:col>
      <xdr:colOff>24848</xdr:colOff>
      <xdr:row>15</xdr:row>
      <xdr:rowOff>231918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D6751EA0-66F6-49F1-8D05-A74569D05B6D}"/>
            </a:ext>
          </a:extLst>
        </xdr:cNvPr>
        <xdr:cNvCxnSpPr/>
      </xdr:nvCxnSpPr>
      <xdr:spPr>
        <a:xfrm flipV="1">
          <a:off x="7429500" y="3296479"/>
          <a:ext cx="612913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281608</xdr:colOff>
      <xdr:row>27</xdr:row>
      <xdr:rowOff>0</xdr:rowOff>
    </xdr:from>
    <xdr:to>
      <xdr:col>17</xdr:col>
      <xdr:colOff>256761</xdr:colOff>
      <xdr:row>27</xdr:row>
      <xdr:rowOff>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C7E83A26-7ED5-45A9-8681-4E5550162A00}"/>
            </a:ext>
          </a:extLst>
        </xdr:cNvPr>
        <xdr:cNvCxnSpPr/>
      </xdr:nvCxnSpPr>
      <xdr:spPr>
        <a:xfrm flipV="1">
          <a:off x="8589065" y="4886739"/>
          <a:ext cx="844826" cy="1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44</xdr:row>
      <xdr:rowOff>256760</xdr:rowOff>
    </xdr:from>
    <xdr:to>
      <xdr:col>10</xdr:col>
      <xdr:colOff>33131</xdr:colOff>
      <xdr:row>45</xdr:row>
      <xdr:rowOff>4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D3F168FA-B3CB-4498-849F-C076A13ABCC3}"/>
            </a:ext>
          </a:extLst>
        </xdr:cNvPr>
        <xdr:cNvCxnSpPr/>
      </xdr:nvCxnSpPr>
      <xdr:spPr>
        <a:xfrm flipV="1">
          <a:off x="6568109" y="7694543"/>
          <a:ext cx="612913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50</xdr:row>
      <xdr:rowOff>8283</xdr:rowOff>
    </xdr:from>
    <xdr:to>
      <xdr:col>14</xdr:col>
      <xdr:colOff>33130</xdr:colOff>
      <xdr:row>50</xdr:row>
      <xdr:rowOff>8287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F2EC7CD1-18A0-483C-9E07-31E501126022}"/>
            </a:ext>
          </a:extLst>
        </xdr:cNvPr>
        <xdr:cNvCxnSpPr/>
      </xdr:nvCxnSpPr>
      <xdr:spPr>
        <a:xfrm flipV="1">
          <a:off x="7727674" y="9003196"/>
          <a:ext cx="612913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56</xdr:row>
      <xdr:rowOff>0</xdr:rowOff>
    </xdr:from>
    <xdr:to>
      <xdr:col>16</xdr:col>
      <xdr:colOff>33131</xdr:colOff>
      <xdr:row>56</xdr:row>
      <xdr:rowOff>4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7DF4FCB1-9F64-4590-B74C-D085C9C2D258}"/>
            </a:ext>
          </a:extLst>
        </xdr:cNvPr>
        <xdr:cNvCxnSpPr/>
      </xdr:nvCxnSpPr>
      <xdr:spPr>
        <a:xfrm flipV="1">
          <a:off x="8307457" y="10543761"/>
          <a:ext cx="612913" cy="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277091</xdr:colOff>
      <xdr:row>14</xdr:row>
      <xdr:rowOff>251116</xdr:rowOff>
    </xdr:from>
    <xdr:to>
      <xdr:col>18</xdr:col>
      <xdr:colOff>25977</xdr:colOff>
      <xdr:row>15</xdr:row>
      <xdr:rowOff>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F3B8E36-0FF2-4FEE-A778-5775DD4C666F}"/>
            </a:ext>
          </a:extLst>
        </xdr:cNvPr>
        <xdr:cNvCxnSpPr/>
      </xdr:nvCxnSpPr>
      <xdr:spPr>
        <a:xfrm>
          <a:off x="8763000" y="3463639"/>
          <a:ext cx="891886" cy="8656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536864</xdr:colOff>
      <xdr:row>43</xdr:row>
      <xdr:rowOff>17319</xdr:rowOff>
    </xdr:from>
    <xdr:to>
      <xdr:col>17</xdr:col>
      <xdr:colOff>250248</xdr:colOff>
      <xdr:row>43</xdr:row>
      <xdr:rowOff>17322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7156E156-F62A-4DD8-885B-D8335360A4E8}"/>
            </a:ext>
          </a:extLst>
        </xdr:cNvPr>
        <xdr:cNvCxnSpPr/>
      </xdr:nvCxnSpPr>
      <xdr:spPr>
        <a:xfrm flipV="1">
          <a:off x="6173932" y="8243455"/>
          <a:ext cx="3419475" cy="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47</xdr:row>
      <xdr:rowOff>251118</xdr:rowOff>
    </xdr:from>
    <xdr:to>
      <xdr:col>12</xdr:col>
      <xdr:colOff>17318</xdr:colOff>
      <xdr:row>48</xdr:row>
      <xdr:rowOff>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DF513799-8106-4E6A-A672-E63A97E9CC56}"/>
            </a:ext>
          </a:extLst>
        </xdr:cNvPr>
        <xdr:cNvCxnSpPr/>
      </xdr:nvCxnSpPr>
      <xdr:spPr>
        <a:xfrm>
          <a:off x="7065818" y="9689527"/>
          <a:ext cx="865909" cy="865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15</xdr:row>
      <xdr:rowOff>9525</xdr:rowOff>
    </xdr:from>
    <xdr:to>
      <xdr:col>13</xdr:col>
      <xdr:colOff>38100</xdr:colOff>
      <xdr:row>15</xdr:row>
      <xdr:rowOff>9527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97E012F-CCF6-4F74-BD91-1878F28A49F7}"/>
            </a:ext>
          </a:extLst>
        </xdr:cNvPr>
        <xdr:cNvCxnSpPr/>
      </xdr:nvCxnSpPr>
      <xdr:spPr>
        <a:xfrm flipV="1">
          <a:off x="7210425" y="3276600"/>
          <a:ext cx="5905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</xdr:row>
      <xdr:rowOff>9525</xdr:rowOff>
    </xdr:from>
    <xdr:to>
      <xdr:col>18</xdr:col>
      <xdr:colOff>0</xdr:colOff>
      <xdr:row>21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2BCB351-2596-465F-A1AA-18B8262A0E8E}"/>
            </a:ext>
          </a:extLst>
        </xdr:cNvPr>
        <xdr:cNvCxnSpPr/>
      </xdr:nvCxnSpPr>
      <xdr:spPr>
        <a:xfrm>
          <a:off x="5772150" y="4819650"/>
          <a:ext cx="3419475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247650</xdr:rowOff>
    </xdr:from>
    <xdr:to>
      <xdr:col>15</xdr:col>
      <xdr:colOff>9525</xdr:colOff>
      <xdr:row>29</xdr:row>
      <xdr:rowOff>2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4C989577-E789-4241-80D9-78354A29C737}"/>
            </a:ext>
          </a:extLst>
        </xdr:cNvPr>
        <xdr:cNvCxnSpPr/>
      </xdr:nvCxnSpPr>
      <xdr:spPr>
        <a:xfrm flipV="1">
          <a:off x="7191375" y="5838825"/>
          <a:ext cx="1152525" cy="9527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0</xdr:rowOff>
    </xdr:from>
    <xdr:to>
      <xdr:col>12</xdr:col>
      <xdr:colOff>19050</xdr:colOff>
      <xdr:row>36</xdr:row>
      <xdr:rowOff>2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D69576D9-721A-4377-87A8-C4798BD8A79B}"/>
            </a:ext>
          </a:extLst>
        </xdr:cNvPr>
        <xdr:cNvCxnSpPr/>
      </xdr:nvCxnSpPr>
      <xdr:spPr>
        <a:xfrm flipV="1">
          <a:off x="6905625" y="7143750"/>
          <a:ext cx="5905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0</xdr:rowOff>
    </xdr:from>
    <xdr:to>
      <xdr:col>12</xdr:col>
      <xdr:colOff>19050</xdr:colOff>
      <xdr:row>36</xdr:row>
      <xdr:rowOff>2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3F5A0C7D-69FB-47D8-9A4D-764C2BCCDA95}"/>
            </a:ext>
          </a:extLst>
        </xdr:cNvPr>
        <xdr:cNvCxnSpPr/>
      </xdr:nvCxnSpPr>
      <xdr:spPr>
        <a:xfrm flipV="1">
          <a:off x="6905625" y="7143750"/>
          <a:ext cx="5905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43</xdr:row>
      <xdr:rowOff>0</xdr:rowOff>
    </xdr:from>
    <xdr:to>
      <xdr:col>12</xdr:col>
      <xdr:colOff>257175</xdr:colOff>
      <xdr:row>43</xdr:row>
      <xdr:rowOff>9528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BBDE46B3-403F-40FE-822D-89B4248434FC}"/>
            </a:ext>
          </a:extLst>
        </xdr:cNvPr>
        <xdr:cNvCxnSpPr/>
      </xdr:nvCxnSpPr>
      <xdr:spPr>
        <a:xfrm flipV="1">
          <a:off x="6858000" y="7477125"/>
          <a:ext cx="876300" cy="9528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49</xdr:row>
      <xdr:rowOff>0</xdr:rowOff>
    </xdr:from>
    <xdr:to>
      <xdr:col>16</xdr:col>
      <xdr:colOff>28575</xdr:colOff>
      <xdr:row>49</xdr:row>
      <xdr:rowOff>9528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883B0203-3962-4E63-8E9B-88B91BE3B591}"/>
            </a:ext>
          </a:extLst>
        </xdr:cNvPr>
        <xdr:cNvCxnSpPr/>
      </xdr:nvCxnSpPr>
      <xdr:spPr>
        <a:xfrm flipV="1">
          <a:off x="7191375" y="8943975"/>
          <a:ext cx="1457325" cy="9528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61</xdr:row>
      <xdr:rowOff>9528</xdr:rowOff>
    </xdr:from>
    <xdr:to>
      <xdr:col>16</xdr:col>
      <xdr:colOff>28575</xdr:colOff>
      <xdr:row>61</xdr:row>
      <xdr:rowOff>19050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56B4AB65-D99B-42BF-8CDA-4EA5A053C1ED}"/>
            </a:ext>
          </a:extLst>
        </xdr:cNvPr>
        <xdr:cNvCxnSpPr/>
      </xdr:nvCxnSpPr>
      <xdr:spPr>
        <a:xfrm>
          <a:off x="7191375" y="10506078"/>
          <a:ext cx="1457325" cy="952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69</xdr:row>
      <xdr:rowOff>3</xdr:rowOff>
    </xdr:from>
    <xdr:to>
      <xdr:col>14</xdr:col>
      <xdr:colOff>38100</xdr:colOff>
      <xdr:row>69</xdr:row>
      <xdr:rowOff>9525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233CF379-29F7-41B8-8C45-BB1252D7F6C8}"/>
            </a:ext>
          </a:extLst>
        </xdr:cNvPr>
        <xdr:cNvCxnSpPr/>
      </xdr:nvCxnSpPr>
      <xdr:spPr>
        <a:xfrm>
          <a:off x="7496175" y="11544303"/>
          <a:ext cx="590550" cy="952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95</xdr:row>
      <xdr:rowOff>0</xdr:rowOff>
    </xdr:from>
    <xdr:to>
      <xdr:col>13</xdr:col>
      <xdr:colOff>19050</xdr:colOff>
      <xdr:row>95</xdr:row>
      <xdr:rowOff>9528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7ABF2798-F772-463D-860B-1AA0DDA94C3F}"/>
            </a:ext>
          </a:extLst>
        </xdr:cNvPr>
        <xdr:cNvCxnSpPr/>
      </xdr:nvCxnSpPr>
      <xdr:spPr>
        <a:xfrm flipV="1">
          <a:off x="7191375" y="15963900"/>
          <a:ext cx="590550" cy="9528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102</xdr:row>
      <xdr:rowOff>9525</xdr:rowOff>
    </xdr:from>
    <xdr:to>
      <xdr:col>17</xdr:col>
      <xdr:colOff>276225</xdr:colOff>
      <xdr:row>102</xdr:row>
      <xdr:rowOff>9528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8F553148-9374-4A49-AD11-8D4F2E5B47A7}"/>
            </a:ext>
          </a:extLst>
        </xdr:cNvPr>
        <xdr:cNvCxnSpPr/>
      </xdr:nvCxnSpPr>
      <xdr:spPr>
        <a:xfrm flipV="1">
          <a:off x="5762625" y="17773650"/>
          <a:ext cx="3419475" cy="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120</xdr:row>
      <xdr:rowOff>0</xdr:rowOff>
    </xdr:from>
    <xdr:to>
      <xdr:col>17</xdr:col>
      <xdr:colOff>276225</xdr:colOff>
      <xdr:row>120</xdr:row>
      <xdr:rowOff>3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6B7A242E-DD6E-4F31-A24C-64B37E86E06C}"/>
            </a:ext>
          </a:extLst>
        </xdr:cNvPr>
        <xdr:cNvCxnSpPr/>
      </xdr:nvCxnSpPr>
      <xdr:spPr>
        <a:xfrm flipV="1">
          <a:off x="5762625" y="21917025"/>
          <a:ext cx="3419475" cy="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127</xdr:row>
      <xdr:rowOff>0</xdr:rowOff>
    </xdr:from>
    <xdr:to>
      <xdr:col>17</xdr:col>
      <xdr:colOff>276225</xdr:colOff>
      <xdr:row>127</xdr:row>
      <xdr:rowOff>3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BB64BA5B-84EB-42E8-8F93-54CA9AF23F00}"/>
            </a:ext>
          </a:extLst>
        </xdr:cNvPr>
        <xdr:cNvCxnSpPr/>
      </xdr:nvCxnSpPr>
      <xdr:spPr>
        <a:xfrm flipV="1">
          <a:off x="5762625" y="23202900"/>
          <a:ext cx="3419475" cy="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138</xdr:row>
      <xdr:rowOff>0</xdr:rowOff>
    </xdr:from>
    <xdr:to>
      <xdr:col>17</xdr:col>
      <xdr:colOff>276225</xdr:colOff>
      <xdr:row>138</xdr:row>
      <xdr:rowOff>3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A8D0BC74-FC78-44A7-8F15-45101C8F8996}"/>
            </a:ext>
          </a:extLst>
        </xdr:cNvPr>
        <xdr:cNvCxnSpPr/>
      </xdr:nvCxnSpPr>
      <xdr:spPr>
        <a:xfrm flipV="1">
          <a:off x="5762625" y="24488775"/>
          <a:ext cx="3419475" cy="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264878</xdr:colOff>
      <xdr:row>159</xdr:row>
      <xdr:rowOff>114300</xdr:rowOff>
    </xdr:from>
    <xdr:to>
      <xdr:col>13</xdr:col>
      <xdr:colOff>47625</xdr:colOff>
      <xdr:row>159</xdr:row>
      <xdr:rowOff>123825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E9A6DB62-6BD9-44FF-B447-2910AED1A865}"/>
            </a:ext>
          </a:extLst>
        </xdr:cNvPr>
        <xdr:cNvCxnSpPr/>
      </xdr:nvCxnSpPr>
      <xdr:spPr>
        <a:xfrm>
          <a:off x="7951553" y="20926425"/>
          <a:ext cx="354247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13</xdr:row>
      <xdr:rowOff>247651</xdr:rowOff>
    </xdr:from>
    <xdr:to>
      <xdr:col>18</xdr:col>
      <xdr:colOff>19050</xdr:colOff>
      <xdr:row>14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FF82DDB6-1EC0-48DF-B0B4-8874297AEB1A}"/>
            </a:ext>
          </a:extLst>
        </xdr:cNvPr>
        <xdr:cNvCxnSpPr/>
      </xdr:nvCxnSpPr>
      <xdr:spPr>
        <a:xfrm>
          <a:off x="6267450" y="3190876"/>
          <a:ext cx="3438525" cy="952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18</xdr:row>
      <xdr:rowOff>9525</xdr:rowOff>
    </xdr:from>
    <xdr:to>
      <xdr:col>17</xdr:col>
      <xdr:colOff>257175</xdr:colOff>
      <xdr:row>18</xdr:row>
      <xdr:rowOff>9525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63B91C20-BDCD-4F83-B898-A38199A281D6}"/>
            </a:ext>
          </a:extLst>
        </xdr:cNvPr>
        <xdr:cNvCxnSpPr/>
      </xdr:nvCxnSpPr>
      <xdr:spPr>
        <a:xfrm>
          <a:off x="6267450" y="3990975"/>
          <a:ext cx="339090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19050</xdr:colOff>
      <xdr:row>20</xdr:row>
      <xdr:rowOff>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7174DF17-3E53-4705-8B7B-09851CA29C05}"/>
            </a:ext>
          </a:extLst>
        </xdr:cNvPr>
        <xdr:cNvCxnSpPr/>
      </xdr:nvCxnSpPr>
      <xdr:spPr>
        <a:xfrm flipV="1">
          <a:off x="6543675" y="4495800"/>
          <a:ext cx="304800" cy="1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238125</xdr:colOff>
      <xdr:row>19</xdr:row>
      <xdr:rowOff>247650</xdr:rowOff>
    </xdr:from>
    <xdr:to>
      <xdr:col>15</xdr:col>
      <xdr:colOff>19050</xdr:colOff>
      <xdr:row>20</xdr:row>
      <xdr:rowOff>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714D978D-9831-4A45-A23F-775B63AF3E75}"/>
            </a:ext>
          </a:extLst>
        </xdr:cNvPr>
        <xdr:cNvCxnSpPr/>
      </xdr:nvCxnSpPr>
      <xdr:spPr>
        <a:xfrm>
          <a:off x="8210550" y="4486275"/>
          <a:ext cx="638175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22</xdr:row>
      <xdr:rowOff>0</xdr:rowOff>
    </xdr:from>
    <xdr:to>
      <xdr:col>18</xdr:col>
      <xdr:colOff>9525</xdr:colOff>
      <xdr:row>22</xdr:row>
      <xdr:rowOff>9524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AE25773B-F9BF-4B1B-B85E-E19E200ECF63}"/>
            </a:ext>
          </a:extLst>
        </xdr:cNvPr>
        <xdr:cNvCxnSpPr/>
      </xdr:nvCxnSpPr>
      <xdr:spPr>
        <a:xfrm>
          <a:off x="6257925" y="5010150"/>
          <a:ext cx="3438525" cy="952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0</xdr:rowOff>
    </xdr:from>
    <xdr:to>
      <xdr:col>18</xdr:col>
      <xdr:colOff>9525</xdr:colOff>
      <xdr:row>38</xdr:row>
      <xdr:rowOff>9524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CE71A8E1-5597-4A81-B03A-BE7A6633C474}"/>
            </a:ext>
          </a:extLst>
        </xdr:cNvPr>
        <xdr:cNvCxnSpPr/>
      </xdr:nvCxnSpPr>
      <xdr:spPr>
        <a:xfrm>
          <a:off x="6257925" y="5791200"/>
          <a:ext cx="3438525" cy="952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51</xdr:row>
      <xdr:rowOff>9525</xdr:rowOff>
    </xdr:from>
    <xdr:to>
      <xdr:col>14</xdr:col>
      <xdr:colOff>266700</xdr:colOff>
      <xdr:row>51</xdr:row>
      <xdr:rowOff>9525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BD5781AD-052F-4D09-A708-7F7ECBDC52D7}"/>
            </a:ext>
          </a:extLst>
        </xdr:cNvPr>
        <xdr:cNvCxnSpPr/>
      </xdr:nvCxnSpPr>
      <xdr:spPr>
        <a:xfrm>
          <a:off x="8229600" y="7772400"/>
          <a:ext cx="58102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67</xdr:row>
      <xdr:rowOff>0</xdr:rowOff>
    </xdr:from>
    <xdr:to>
      <xdr:col>15</xdr:col>
      <xdr:colOff>0</xdr:colOff>
      <xdr:row>75</xdr:row>
      <xdr:rowOff>19050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7CE8DB5A-DC23-483A-B3CA-7A9714EB26E2}"/>
            </a:ext>
          </a:extLst>
        </xdr:cNvPr>
        <xdr:cNvCxnSpPr/>
      </xdr:nvCxnSpPr>
      <xdr:spPr>
        <a:xfrm>
          <a:off x="8248650" y="8763000"/>
          <a:ext cx="581025" cy="1905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88</xdr:row>
      <xdr:rowOff>9525</xdr:rowOff>
    </xdr:from>
    <xdr:to>
      <xdr:col>15</xdr:col>
      <xdr:colOff>0</xdr:colOff>
      <xdr:row>88</xdr:row>
      <xdr:rowOff>9525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97BB8E0-D720-457E-A391-B7F1D7FC090D}"/>
            </a:ext>
          </a:extLst>
        </xdr:cNvPr>
        <xdr:cNvCxnSpPr/>
      </xdr:nvCxnSpPr>
      <xdr:spPr>
        <a:xfrm>
          <a:off x="8229600" y="10020300"/>
          <a:ext cx="60007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94</xdr:row>
      <xdr:rowOff>0</xdr:rowOff>
    </xdr:from>
    <xdr:to>
      <xdr:col>21</xdr:col>
      <xdr:colOff>495300</xdr:colOff>
      <xdr:row>94</xdr:row>
      <xdr:rowOff>9524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325DBABF-2058-426C-B7C9-84C02CDC35AD}"/>
            </a:ext>
          </a:extLst>
        </xdr:cNvPr>
        <xdr:cNvCxnSpPr/>
      </xdr:nvCxnSpPr>
      <xdr:spPr>
        <a:xfrm>
          <a:off x="8543925" y="10982325"/>
          <a:ext cx="3438525" cy="9524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100</xdr:row>
      <xdr:rowOff>9525</xdr:rowOff>
    </xdr:from>
    <xdr:to>
      <xdr:col>16</xdr:col>
      <xdr:colOff>9525</xdr:colOff>
      <xdr:row>100</xdr:row>
      <xdr:rowOff>9525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7BACF52A-64F6-4312-AF55-53BE62262250}"/>
            </a:ext>
          </a:extLst>
        </xdr:cNvPr>
        <xdr:cNvCxnSpPr/>
      </xdr:nvCxnSpPr>
      <xdr:spPr>
        <a:xfrm>
          <a:off x="8534400" y="10991850"/>
          <a:ext cx="59055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110</xdr:row>
      <xdr:rowOff>19050</xdr:rowOff>
    </xdr:from>
    <xdr:to>
      <xdr:col>8</xdr:col>
      <xdr:colOff>19050</xdr:colOff>
      <xdr:row>110</xdr:row>
      <xdr:rowOff>19050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C0674B85-4CFB-423C-9993-B1114DB2F428}"/>
            </a:ext>
          </a:extLst>
        </xdr:cNvPr>
        <xdr:cNvCxnSpPr/>
      </xdr:nvCxnSpPr>
      <xdr:spPr>
        <a:xfrm>
          <a:off x="6257925" y="12534900"/>
          <a:ext cx="59055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118</xdr:row>
      <xdr:rowOff>9525</xdr:rowOff>
    </xdr:from>
    <xdr:to>
      <xdr:col>14</xdr:col>
      <xdr:colOff>276225</xdr:colOff>
      <xdr:row>118</xdr:row>
      <xdr:rowOff>19050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16F65C0A-6001-4FE5-ADA3-C87AE819B83E}"/>
            </a:ext>
          </a:extLst>
        </xdr:cNvPr>
        <xdr:cNvCxnSpPr/>
      </xdr:nvCxnSpPr>
      <xdr:spPr>
        <a:xfrm>
          <a:off x="8305800" y="13039725"/>
          <a:ext cx="514350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126</xdr:row>
      <xdr:rowOff>0</xdr:rowOff>
    </xdr:from>
    <xdr:to>
      <xdr:col>12</xdr:col>
      <xdr:colOff>28575</xdr:colOff>
      <xdr:row>126</xdr:row>
      <xdr:rowOff>0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4EF98837-20DB-46EE-B63C-175B944983D2}"/>
            </a:ext>
          </a:extLst>
        </xdr:cNvPr>
        <xdr:cNvCxnSpPr/>
      </xdr:nvCxnSpPr>
      <xdr:spPr>
        <a:xfrm>
          <a:off x="7400925" y="14068425"/>
          <a:ext cx="60007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136</xdr:row>
      <xdr:rowOff>247650</xdr:rowOff>
    </xdr:from>
    <xdr:to>
      <xdr:col>7</xdr:col>
      <xdr:colOff>19050</xdr:colOff>
      <xdr:row>137</xdr:row>
      <xdr:rowOff>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A56AF293-2497-4FE0-A2B5-2FD1BE5F4EDD}"/>
            </a:ext>
          </a:extLst>
        </xdr:cNvPr>
        <xdr:cNvCxnSpPr/>
      </xdr:nvCxnSpPr>
      <xdr:spPr>
        <a:xfrm flipV="1">
          <a:off x="6257925" y="15621000"/>
          <a:ext cx="304800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137</xdr:row>
      <xdr:rowOff>247650</xdr:rowOff>
    </xdr:from>
    <xdr:to>
      <xdr:col>14</xdr:col>
      <xdr:colOff>9525</xdr:colOff>
      <xdr:row>137</xdr:row>
      <xdr:rowOff>247652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40379A12-5995-4928-B358-D5969E585764}"/>
            </a:ext>
          </a:extLst>
        </xdr:cNvPr>
        <xdr:cNvCxnSpPr/>
      </xdr:nvCxnSpPr>
      <xdr:spPr>
        <a:xfrm flipV="1">
          <a:off x="8258175" y="15878175"/>
          <a:ext cx="295275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155</xdr:row>
      <xdr:rowOff>114300</xdr:rowOff>
    </xdr:from>
    <xdr:to>
      <xdr:col>13</xdr:col>
      <xdr:colOff>28575</xdr:colOff>
      <xdr:row>155</xdr:row>
      <xdr:rowOff>114303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4DE78D6A-857B-428E-BE32-8D34E1CA3044}"/>
            </a:ext>
          </a:extLst>
        </xdr:cNvPr>
        <xdr:cNvCxnSpPr/>
      </xdr:nvCxnSpPr>
      <xdr:spPr>
        <a:xfrm flipV="1">
          <a:off x="7677150" y="19897725"/>
          <a:ext cx="609600" cy="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156</xdr:row>
      <xdr:rowOff>114300</xdr:rowOff>
    </xdr:from>
    <xdr:to>
      <xdr:col>8</xdr:col>
      <xdr:colOff>28575</xdr:colOff>
      <xdr:row>156</xdr:row>
      <xdr:rowOff>114302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10FD050D-FC03-4B5E-B3A7-CBA7BB62AE35}"/>
            </a:ext>
          </a:extLst>
        </xdr:cNvPr>
        <xdr:cNvCxnSpPr/>
      </xdr:nvCxnSpPr>
      <xdr:spPr>
        <a:xfrm flipV="1">
          <a:off x="6267450" y="20154900"/>
          <a:ext cx="5905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157</xdr:row>
      <xdr:rowOff>114300</xdr:rowOff>
    </xdr:from>
    <xdr:to>
      <xdr:col>8</xdr:col>
      <xdr:colOff>28575</xdr:colOff>
      <xdr:row>157</xdr:row>
      <xdr:rowOff>114302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551B0796-6688-40BE-A261-BAAC17D4653F}"/>
            </a:ext>
          </a:extLst>
        </xdr:cNvPr>
        <xdr:cNvCxnSpPr/>
      </xdr:nvCxnSpPr>
      <xdr:spPr>
        <a:xfrm flipV="1">
          <a:off x="6267450" y="20412075"/>
          <a:ext cx="5905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158</xdr:row>
      <xdr:rowOff>133350</xdr:rowOff>
    </xdr:from>
    <xdr:to>
      <xdr:col>13</xdr:col>
      <xdr:colOff>9525</xdr:colOff>
      <xdr:row>158</xdr:row>
      <xdr:rowOff>133352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B8E080D6-2EC2-4ED9-8A0F-D15C6A3817FC}"/>
            </a:ext>
          </a:extLst>
        </xdr:cNvPr>
        <xdr:cNvCxnSpPr/>
      </xdr:nvCxnSpPr>
      <xdr:spPr>
        <a:xfrm flipV="1">
          <a:off x="7972425" y="20688300"/>
          <a:ext cx="295275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160</xdr:row>
      <xdr:rowOff>133350</xdr:rowOff>
    </xdr:from>
    <xdr:to>
      <xdr:col>8</xdr:col>
      <xdr:colOff>19050</xdr:colOff>
      <xdr:row>160</xdr:row>
      <xdr:rowOff>133352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id="{D30CB4D2-6D99-4CB5-86F1-E452CF467F5C}"/>
            </a:ext>
          </a:extLst>
        </xdr:cNvPr>
        <xdr:cNvCxnSpPr/>
      </xdr:nvCxnSpPr>
      <xdr:spPr>
        <a:xfrm flipV="1">
          <a:off x="6257925" y="21202650"/>
          <a:ext cx="5905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161</xdr:row>
      <xdr:rowOff>133350</xdr:rowOff>
    </xdr:from>
    <xdr:to>
      <xdr:col>16</xdr:col>
      <xdr:colOff>0</xdr:colOff>
      <xdr:row>161</xdr:row>
      <xdr:rowOff>133352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9EEFD213-8D40-4108-AD70-FDF742D443B3}"/>
            </a:ext>
          </a:extLst>
        </xdr:cNvPr>
        <xdr:cNvCxnSpPr/>
      </xdr:nvCxnSpPr>
      <xdr:spPr>
        <a:xfrm flipV="1">
          <a:off x="8524875" y="21459825"/>
          <a:ext cx="5905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162</xdr:row>
      <xdr:rowOff>133350</xdr:rowOff>
    </xdr:from>
    <xdr:to>
      <xdr:col>16</xdr:col>
      <xdr:colOff>9525</xdr:colOff>
      <xdr:row>162</xdr:row>
      <xdr:rowOff>133352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id="{0FE7D9DA-9A23-4591-8825-E1FCFBABDDD3}"/>
            </a:ext>
          </a:extLst>
        </xdr:cNvPr>
        <xdr:cNvCxnSpPr/>
      </xdr:nvCxnSpPr>
      <xdr:spPr>
        <a:xfrm flipV="1">
          <a:off x="8534400" y="21717000"/>
          <a:ext cx="5905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247650</xdr:colOff>
      <xdr:row>169</xdr:row>
      <xdr:rowOff>0</xdr:rowOff>
    </xdr:from>
    <xdr:to>
      <xdr:col>18</xdr:col>
      <xdr:colOff>28575</xdr:colOff>
      <xdr:row>169</xdr:row>
      <xdr:rowOff>9527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2536B68C-DD81-49C7-83D8-D6B605EC0880}"/>
            </a:ext>
          </a:extLst>
        </xdr:cNvPr>
        <xdr:cNvCxnSpPr/>
      </xdr:nvCxnSpPr>
      <xdr:spPr>
        <a:xfrm flipV="1">
          <a:off x="9363075" y="22907625"/>
          <a:ext cx="352425" cy="9527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274982</xdr:colOff>
      <xdr:row>30</xdr:row>
      <xdr:rowOff>12424</xdr:rowOff>
    </xdr:from>
    <xdr:to>
      <xdr:col>13</xdr:col>
      <xdr:colOff>0</xdr:colOff>
      <xdr:row>30</xdr:row>
      <xdr:rowOff>19050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5D0B516B-A75D-4ED7-AE6B-744EBB54BE14}"/>
            </a:ext>
          </a:extLst>
        </xdr:cNvPr>
        <xdr:cNvCxnSpPr/>
      </xdr:nvCxnSpPr>
      <xdr:spPr>
        <a:xfrm>
          <a:off x="8466482" y="7394299"/>
          <a:ext cx="296518" cy="6626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214518</xdr:colOff>
      <xdr:row>44</xdr:row>
      <xdr:rowOff>238125</xdr:rowOff>
    </xdr:from>
    <xdr:to>
      <xdr:col>35</xdr:col>
      <xdr:colOff>247650</xdr:colOff>
      <xdr:row>44</xdr:row>
      <xdr:rowOff>247651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3F00A941-AC5B-400C-BBF4-4A3202EC401B}"/>
            </a:ext>
          </a:extLst>
        </xdr:cNvPr>
        <xdr:cNvCxnSpPr/>
      </xdr:nvCxnSpPr>
      <xdr:spPr>
        <a:xfrm flipV="1">
          <a:off x="6520068" y="21002625"/>
          <a:ext cx="2566782" cy="9526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38100</xdr:colOff>
      <xdr:row>38</xdr:row>
      <xdr:rowOff>2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FDAF5F3A-F038-4441-B31C-54139218C57F}"/>
            </a:ext>
          </a:extLst>
        </xdr:cNvPr>
        <xdr:cNvCxnSpPr/>
      </xdr:nvCxnSpPr>
      <xdr:spPr>
        <a:xfrm flipV="1">
          <a:off x="8477250" y="8734425"/>
          <a:ext cx="323850" cy="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48</xdr:row>
      <xdr:rowOff>9525</xdr:rowOff>
    </xdr:from>
    <xdr:to>
      <xdr:col>11</xdr:col>
      <xdr:colOff>47625</xdr:colOff>
      <xdr:row>48</xdr:row>
      <xdr:rowOff>9525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C06E3C6-58AE-4E0F-AC56-8D5E3A971FBF}"/>
            </a:ext>
          </a:extLst>
        </xdr:cNvPr>
        <xdr:cNvCxnSpPr/>
      </xdr:nvCxnSpPr>
      <xdr:spPr>
        <a:xfrm>
          <a:off x="7905750" y="10287000"/>
          <a:ext cx="33337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36857</xdr:colOff>
      <xdr:row>61</xdr:row>
      <xdr:rowOff>0</xdr:rowOff>
    </xdr:from>
    <xdr:to>
      <xdr:col>16</xdr:col>
      <xdr:colOff>47625</xdr:colOff>
      <xdr:row>61</xdr:row>
      <xdr:rowOff>2899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2A7B8213-D00E-4CB2-91D2-339E74B8073B}"/>
            </a:ext>
          </a:extLst>
        </xdr:cNvPr>
        <xdr:cNvCxnSpPr/>
      </xdr:nvCxnSpPr>
      <xdr:spPr>
        <a:xfrm flipV="1">
          <a:off x="9371357" y="13363575"/>
          <a:ext cx="296518" cy="289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75</xdr:row>
      <xdr:rowOff>9527</xdr:rowOff>
    </xdr:from>
    <xdr:to>
      <xdr:col>10</xdr:col>
      <xdr:colOff>28575</xdr:colOff>
      <xdr:row>75</xdr:row>
      <xdr:rowOff>19050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5345823C-733E-4942-BFEA-99FE79C015C0}"/>
            </a:ext>
          </a:extLst>
        </xdr:cNvPr>
        <xdr:cNvCxnSpPr/>
      </xdr:nvCxnSpPr>
      <xdr:spPr>
        <a:xfrm>
          <a:off x="7620000" y="16973552"/>
          <a:ext cx="314325" cy="952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66</xdr:row>
      <xdr:rowOff>0</xdr:rowOff>
    </xdr:from>
    <xdr:to>
      <xdr:col>10</xdr:col>
      <xdr:colOff>47625</xdr:colOff>
      <xdr:row>66</xdr:row>
      <xdr:rowOff>9525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89AEBE8-FC96-4FF1-8E19-10C32288996B}"/>
            </a:ext>
          </a:extLst>
        </xdr:cNvPr>
        <xdr:cNvCxnSpPr/>
      </xdr:nvCxnSpPr>
      <xdr:spPr>
        <a:xfrm flipV="1">
          <a:off x="7581900" y="14649450"/>
          <a:ext cx="371475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54</xdr:row>
      <xdr:rowOff>0</xdr:rowOff>
    </xdr:from>
    <xdr:to>
      <xdr:col>16</xdr:col>
      <xdr:colOff>38100</xdr:colOff>
      <xdr:row>54</xdr:row>
      <xdr:rowOff>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7B646587-9E2F-4F17-8A11-950106D9D918}"/>
            </a:ext>
          </a:extLst>
        </xdr:cNvPr>
        <xdr:cNvCxnSpPr/>
      </xdr:nvCxnSpPr>
      <xdr:spPr>
        <a:xfrm>
          <a:off x="9334500" y="11820525"/>
          <a:ext cx="32385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18</xdr:row>
      <xdr:rowOff>247650</xdr:rowOff>
    </xdr:from>
    <xdr:to>
      <xdr:col>12</xdr:col>
      <xdr:colOff>20293</xdr:colOff>
      <xdr:row>18</xdr:row>
      <xdr:rowOff>254276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A5F3708E-3E70-4C99-824A-6D3109ED9A14}"/>
            </a:ext>
          </a:extLst>
        </xdr:cNvPr>
        <xdr:cNvCxnSpPr/>
      </xdr:nvCxnSpPr>
      <xdr:spPr>
        <a:xfrm>
          <a:off x="8201025" y="4962525"/>
          <a:ext cx="296518" cy="6626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247650</xdr:rowOff>
    </xdr:from>
    <xdr:to>
      <xdr:col>12</xdr:col>
      <xdr:colOff>29818</xdr:colOff>
      <xdr:row>13</xdr:row>
      <xdr:rowOff>254276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32AC1625-33BF-43E0-971F-FF51AB1CEB2B}"/>
            </a:ext>
          </a:extLst>
        </xdr:cNvPr>
        <xdr:cNvCxnSpPr/>
      </xdr:nvCxnSpPr>
      <xdr:spPr>
        <a:xfrm>
          <a:off x="8210550" y="3676650"/>
          <a:ext cx="296518" cy="6626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9525</xdr:rowOff>
    </xdr:from>
    <xdr:to>
      <xdr:col>12</xdr:col>
      <xdr:colOff>10768</xdr:colOff>
      <xdr:row>9</xdr:row>
      <xdr:rowOff>16151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832C8903-F4B5-49F8-9258-DAC142273D98}"/>
            </a:ext>
          </a:extLst>
        </xdr:cNvPr>
        <xdr:cNvCxnSpPr/>
      </xdr:nvCxnSpPr>
      <xdr:spPr>
        <a:xfrm>
          <a:off x="8191500" y="2409825"/>
          <a:ext cx="296518" cy="6626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8283</xdr:colOff>
      <xdr:row>13</xdr:row>
      <xdr:rowOff>0</xdr:rowOff>
    </xdr:from>
    <xdr:to>
      <xdr:col>12</xdr:col>
      <xdr:colOff>33131</xdr:colOff>
      <xdr:row>13</xdr:row>
      <xdr:rowOff>1243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22F717FA-ACCE-44F4-94B3-57C433525BE9}"/>
            </a:ext>
          </a:extLst>
        </xdr:cNvPr>
        <xdr:cNvCxnSpPr/>
      </xdr:nvCxnSpPr>
      <xdr:spPr>
        <a:xfrm flipV="1">
          <a:off x="7338392" y="3105978"/>
          <a:ext cx="604630" cy="124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24848</xdr:colOff>
      <xdr:row>26</xdr:row>
      <xdr:rowOff>233156</xdr:rowOff>
    </xdr:from>
    <xdr:to>
      <xdr:col>12</xdr:col>
      <xdr:colOff>0</xdr:colOff>
      <xdr:row>27</xdr:row>
      <xdr:rowOff>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C8701241-480F-46C5-B9FB-68BF1F931611}"/>
            </a:ext>
          </a:extLst>
        </xdr:cNvPr>
        <xdr:cNvCxnSpPr/>
      </xdr:nvCxnSpPr>
      <xdr:spPr>
        <a:xfrm>
          <a:off x="7354957" y="4921113"/>
          <a:ext cx="554934" cy="7039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076950"/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2418856-A5F8-4B6A-937D-B705274B8F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0</xdr:rowOff>
    </xdr:from>
    <xdr:to>
      <xdr:col>8</xdr:col>
      <xdr:colOff>257175</xdr:colOff>
      <xdr:row>13</xdr:row>
      <xdr:rowOff>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7EB72C5-CB52-4443-B1BF-8CD8DECCAB5E}"/>
            </a:ext>
          </a:extLst>
        </xdr:cNvPr>
        <xdr:cNvCxnSpPr/>
      </xdr:nvCxnSpPr>
      <xdr:spPr>
        <a:xfrm flipV="1">
          <a:off x="6019800" y="3838575"/>
          <a:ext cx="809625" cy="1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22</xdr:row>
      <xdr:rowOff>0</xdr:rowOff>
    </xdr:from>
    <xdr:to>
      <xdr:col>11</xdr:col>
      <xdr:colOff>266700</xdr:colOff>
      <xdr:row>22</xdr:row>
      <xdr:rowOff>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B9C36CE-0A21-46EA-A7B0-342528DBEA90}"/>
            </a:ext>
          </a:extLst>
        </xdr:cNvPr>
        <xdr:cNvCxnSpPr/>
      </xdr:nvCxnSpPr>
      <xdr:spPr>
        <a:xfrm>
          <a:off x="6867525" y="6496050"/>
          <a:ext cx="80010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0</xdr:rowOff>
    </xdr:from>
    <xdr:to>
      <xdr:col>11</xdr:col>
      <xdr:colOff>57150</xdr:colOff>
      <xdr:row>28</xdr:row>
      <xdr:rowOff>9525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777433E9-E592-4764-80AB-6FA33F6FDAC4}"/>
            </a:ext>
          </a:extLst>
        </xdr:cNvPr>
        <xdr:cNvCxnSpPr/>
      </xdr:nvCxnSpPr>
      <xdr:spPr>
        <a:xfrm>
          <a:off x="6848475" y="8267700"/>
          <a:ext cx="609600" cy="9525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36361</xdr:colOff>
      <xdr:row>13</xdr:row>
      <xdr:rowOff>140804</xdr:rowOff>
    </xdr:from>
    <xdr:to>
      <xdr:col>17</xdr:col>
      <xdr:colOff>126521</xdr:colOff>
      <xdr:row>13</xdr:row>
      <xdr:rowOff>140804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8D1B2ACE-7DAD-4F87-9361-6D454B20E2E9}"/>
            </a:ext>
          </a:extLst>
        </xdr:cNvPr>
        <xdr:cNvCxnSpPr/>
      </xdr:nvCxnSpPr>
      <xdr:spPr>
        <a:xfrm>
          <a:off x="9241321" y="3588854"/>
          <a:ext cx="40626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34</xdr:row>
      <xdr:rowOff>147189</xdr:rowOff>
    </xdr:from>
    <xdr:to>
      <xdr:col>17</xdr:col>
      <xdr:colOff>125765</xdr:colOff>
      <xdr:row>34</xdr:row>
      <xdr:rowOff>147189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233B1299-B74A-4527-91FB-D09A96C14047}"/>
            </a:ext>
          </a:extLst>
        </xdr:cNvPr>
        <xdr:cNvCxnSpPr/>
      </xdr:nvCxnSpPr>
      <xdr:spPr>
        <a:xfrm>
          <a:off x="6669573" y="910259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55</xdr:row>
      <xdr:rowOff>140804</xdr:rowOff>
    </xdr:from>
    <xdr:to>
      <xdr:col>17</xdr:col>
      <xdr:colOff>99149</xdr:colOff>
      <xdr:row>55</xdr:row>
      <xdr:rowOff>140804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F4A3C1C-C163-4132-8729-DE5C25D769E4}"/>
            </a:ext>
          </a:extLst>
        </xdr:cNvPr>
        <xdr:cNvCxnSpPr/>
      </xdr:nvCxnSpPr>
      <xdr:spPr>
        <a:xfrm>
          <a:off x="6644723" y="1459975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35035</xdr:colOff>
      <xdr:row>76</xdr:row>
      <xdr:rowOff>122334</xdr:rowOff>
    </xdr:from>
    <xdr:to>
      <xdr:col>17</xdr:col>
      <xdr:colOff>99936</xdr:colOff>
      <xdr:row>76</xdr:row>
      <xdr:rowOff>122334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9D005E6-6546-45D8-8C0B-05462A472E1A}"/>
            </a:ext>
          </a:extLst>
        </xdr:cNvPr>
        <xdr:cNvCxnSpPr/>
      </xdr:nvCxnSpPr>
      <xdr:spPr>
        <a:xfrm>
          <a:off x="6653005" y="20088639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35035</xdr:colOff>
      <xdr:row>97</xdr:row>
      <xdr:rowOff>122997</xdr:rowOff>
    </xdr:from>
    <xdr:to>
      <xdr:col>17</xdr:col>
      <xdr:colOff>99936</xdr:colOff>
      <xdr:row>97</xdr:row>
      <xdr:rowOff>122997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E52BF5E-41D0-468F-88E3-A5B399ED17AD}"/>
            </a:ext>
          </a:extLst>
        </xdr:cNvPr>
        <xdr:cNvCxnSpPr/>
      </xdr:nvCxnSpPr>
      <xdr:spPr>
        <a:xfrm>
          <a:off x="6653005" y="25602372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35118</xdr:colOff>
      <xdr:row>118</xdr:row>
      <xdr:rowOff>131279</xdr:rowOff>
    </xdr:from>
    <xdr:to>
      <xdr:col>17</xdr:col>
      <xdr:colOff>126545</xdr:colOff>
      <xdr:row>118</xdr:row>
      <xdr:rowOff>131279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29084438-9D25-436C-9B91-35918C895294}"/>
            </a:ext>
          </a:extLst>
        </xdr:cNvPr>
        <xdr:cNvCxnSpPr/>
      </xdr:nvCxnSpPr>
      <xdr:spPr>
        <a:xfrm>
          <a:off x="6677853" y="3111610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56239</xdr:colOff>
      <xdr:row>139</xdr:row>
      <xdr:rowOff>126309</xdr:rowOff>
    </xdr:from>
    <xdr:to>
      <xdr:col>17</xdr:col>
      <xdr:colOff>128542</xdr:colOff>
      <xdr:row>139</xdr:row>
      <xdr:rowOff>126309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6DE5E4C6-8930-42F2-95E4-D26AC33489E5}"/>
            </a:ext>
          </a:extLst>
        </xdr:cNvPr>
        <xdr:cNvCxnSpPr/>
      </xdr:nvCxnSpPr>
      <xdr:spPr>
        <a:xfrm>
          <a:off x="6689449" y="36607059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35035</xdr:colOff>
      <xdr:row>161</xdr:row>
      <xdr:rowOff>140804</xdr:rowOff>
    </xdr:from>
    <xdr:to>
      <xdr:col>17</xdr:col>
      <xdr:colOff>99936</xdr:colOff>
      <xdr:row>161</xdr:row>
      <xdr:rowOff>140804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E555F160-6E39-4467-AC10-31BFBB4C9BCC}"/>
            </a:ext>
          </a:extLst>
        </xdr:cNvPr>
        <xdr:cNvCxnSpPr/>
      </xdr:nvCxnSpPr>
      <xdr:spPr>
        <a:xfrm>
          <a:off x="6653005" y="42288929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182</xdr:row>
      <xdr:rowOff>122334</xdr:rowOff>
    </xdr:from>
    <xdr:to>
      <xdr:col>17</xdr:col>
      <xdr:colOff>99149</xdr:colOff>
      <xdr:row>182</xdr:row>
      <xdr:rowOff>122334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7CDBB20D-F59F-4AF5-B698-5D87E7C7C485}"/>
            </a:ext>
          </a:extLst>
        </xdr:cNvPr>
        <xdr:cNvCxnSpPr/>
      </xdr:nvCxnSpPr>
      <xdr:spPr>
        <a:xfrm>
          <a:off x="6644723" y="4777781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203</xdr:row>
      <xdr:rowOff>140804</xdr:rowOff>
    </xdr:from>
    <xdr:to>
      <xdr:col>17</xdr:col>
      <xdr:colOff>99149</xdr:colOff>
      <xdr:row>203</xdr:row>
      <xdr:rowOff>140804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39F54F20-992C-4ABD-87E2-1F2D5A166BA0}"/>
            </a:ext>
          </a:extLst>
        </xdr:cNvPr>
        <xdr:cNvCxnSpPr/>
      </xdr:nvCxnSpPr>
      <xdr:spPr>
        <a:xfrm>
          <a:off x="6644723" y="53299829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35118</xdr:colOff>
      <xdr:row>224</xdr:row>
      <xdr:rowOff>147182</xdr:rowOff>
    </xdr:from>
    <xdr:to>
      <xdr:col>17</xdr:col>
      <xdr:colOff>126545</xdr:colOff>
      <xdr:row>224</xdr:row>
      <xdr:rowOff>147182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DB898FAF-1A82-4DF3-8992-C338AFF0907B}"/>
            </a:ext>
          </a:extLst>
        </xdr:cNvPr>
        <xdr:cNvCxnSpPr/>
      </xdr:nvCxnSpPr>
      <xdr:spPr>
        <a:xfrm>
          <a:off x="6677853" y="58813562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35698</xdr:colOff>
      <xdr:row>245</xdr:row>
      <xdr:rowOff>114714</xdr:rowOff>
    </xdr:from>
    <xdr:to>
      <xdr:col>17</xdr:col>
      <xdr:colOff>117616</xdr:colOff>
      <xdr:row>245</xdr:row>
      <xdr:rowOff>114714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63A1C5D3-9953-4913-B33F-D9C0E331E4E3}"/>
            </a:ext>
          </a:extLst>
        </xdr:cNvPr>
        <xdr:cNvCxnSpPr/>
      </xdr:nvCxnSpPr>
      <xdr:spPr>
        <a:xfrm>
          <a:off x="6661288" y="6429416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35036</xdr:colOff>
      <xdr:row>266</xdr:row>
      <xdr:rowOff>122335</xdr:rowOff>
    </xdr:from>
    <xdr:to>
      <xdr:col>17</xdr:col>
      <xdr:colOff>99937</xdr:colOff>
      <xdr:row>266</xdr:row>
      <xdr:rowOff>122335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2CC0082-1A0B-4422-9866-B26B739DD874}"/>
            </a:ext>
          </a:extLst>
        </xdr:cNvPr>
        <xdr:cNvCxnSpPr/>
      </xdr:nvCxnSpPr>
      <xdr:spPr>
        <a:xfrm>
          <a:off x="6653006" y="6979961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36361</xdr:colOff>
      <xdr:row>287</xdr:row>
      <xdr:rowOff>140142</xdr:rowOff>
    </xdr:from>
    <xdr:to>
      <xdr:col>17</xdr:col>
      <xdr:colOff>125763</xdr:colOff>
      <xdr:row>287</xdr:row>
      <xdr:rowOff>140142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70CDEB1A-4BE1-4B28-956C-6AB9C2C5F915}"/>
            </a:ext>
          </a:extLst>
        </xdr:cNvPr>
        <xdr:cNvCxnSpPr/>
      </xdr:nvCxnSpPr>
      <xdr:spPr>
        <a:xfrm>
          <a:off x="6669571" y="75313347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10188</xdr:colOff>
      <xdr:row>307</xdr:row>
      <xdr:rowOff>246573</xdr:rowOff>
    </xdr:from>
    <xdr:to>
      <xdr:col>18</xdr:col>
      <xdr:colOff>16565</xdr:colOff>
      <xdr:row>307</xdr:row>
      <xdr:rowOff>248479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C075C959-186A-4093-88B5-2C5DBC489E9D}"/>
            </a:ext>
          </a:extLst>
        </xdr:cNvPr>
        <xdr:cNvCxnSpPr/>
      </xdr:nvCxnSpPr>
      <xdr:spPr>
        <a:xfrm>
          <a:off x="4226036" y="80480203"/>
          <a:ext cx="1994203" cy="1906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38432</xdr:colOff>
      <xdr:row>329</xdr:row>
      <xdr:rowOff>135833</xdr:rowOff>
    </xdr:from>
    <xdr:to>
      <xdr:col>17</xdr:col>
      <xdr:colOff>120309</xdr:colOff>
      <xdr:row>329</xdr:row>
      <xdr:rowOff>135833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3348920C-E0B4-4853-8F87-1E32DA06115A}"/>
            </a:ext>
          </a:extLst>
        </xdr:cNvPr>
        <xdr:cNvCxnSpPr/>
      </xdr:nvCxnSpPr>
      <xdr:spPr>
        <a:xfrm>
          <a:off x="6681167" y="86327558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35698</xdr:colOff>
      <xdr:row>350</xdr:row>
      <xdr:rowOff>131280</xdr:rowOff>
    </xdr:from>
    <xdr:to>
      <xdr:col>17</xdr:col>
      <xdr:colOff>117616</xdr:colOff>
      <xdr:row>350</xdr:row>
      <xdr:rowOff>131280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20515908-3A97-4143-9552-3939A3E0E131}"/>
            </a:ext>
          </a:extLst>
        </xdr:cNvPr>
        <xdr:cNvCxnSpPr/>
      </xdr:nvCxnSpPr>
      <xdr:spPr>
        <a:xfrm>
          <a:off x="6661288" y="9183798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371</xdr:row>
      <xdr:rowOff>140140</xdr:rowOff>
    </xdr:from>
    <xdr:to>
      <xdr:col>17</xdr:col>
      <xdr:colOff>99149</xdr:colOff>
      <xdr:row>371</xdr:row>
      <xdr:rowOff>140140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59D2E58C-B087-4884-A743-EBFFCC7DA61E}"/>
            </a:ext>
          </a:extLst>
        </xdr:cNvPr>
        <xdr:cNvCxnSpPr/>
      </xdr:nvCxnSpPr>
      <xdr:spPr>
        <a:xfrm>
          <a:off x="6644723" y="9733514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35118</xdr:colOff>
      <xdr:row>392</xdr:row>
      <xdr:rowOff>124239</xdr:rowOff>
    </xdr:from>
    <xdr:to>
      <xdr:col>17</xdr:col>
      <xdr:colOff>126545</xdr:colOff>
      <xdr:row>392</xdr:row>
      <xdr:rowOff>124239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E2DA66C9-185F-497F-89AA-674FAB0521BF}"/>
            </a:ext>
          </a:extLst>
        </xdr:cNvPr>
        <xdr:cNvCxnSpPr/>
      </xdr:nvCxnSpPr>
      <xdr:spPr>
        <a:xfrm>
          <a:off x="6677853" y="10283231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35119</xdr:colOff>
      <xdr:row>413</xdr:row>
      <xdr:rowOff>122334</xdr:rowOff>
    </xdr:from>
    <xdr:to>
      <xdr:col>17</xdr:col>
      <xdr:colOff>126546</xdr:colOff>
      <xdr:row>413</xdr:row>
      <xdr:rowOff>122334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258D16D1-BC7A-4C3B-831B-376D9FCF0EF1}"/>
            </a:ext>
          </a:extLst>
        </xdr:cNvPr>
        <xdr:cNvCxnSpPr/>
      </xdr:nvCxnSpPr>
      <xdr:spPr>
        <a:xfrm>
          <a:off x="6677854" y="10833776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434</xdr:row>
      <xdr:rowOff>140141</xdr:rowOff>
    </xdr:from>
    <xdr:to>
      <xdr:col>17</xdr:col>
      <xdr:colOff>99149</xdr:colOff>
      <xdr:row>434</xdr:row>
      <xdr:rowOff>140141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C5604110-12B9-4F59-8B23-D9206F1E41AB}"/>
            </a:ext>
          </a:extLst>
        </xdr:cNvPr>
        <xdr:cNvCxnSpPr/>
      </xdr:nvCxnSpPr>
      <xdr:spPr>
        <a:xfrm>
          <a:off x="6644723" y="113851496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455</xdr:row>
      <xdr:rowOff>147182</xdr:rowOff>
    </xdr:from>
    <xdr:to>
      <xdr:col>17</xdr:col>
      <xdr:colOff>99149</xdr:colOff>
      <xdr:row>455</xdr:row>
      <xdr:rowOff>147182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7F35A2F8-BCD7-4430-B370-C41E20535D9A}"/>
            </a:ext>
          </a:extLst>
        </xdr:cNvPr>
        <xdr:cNvCxnSpPr/>
      </xdr:nvCxnSpPr>
      <xdr:spPr>
        <a:xfrm>
          <a:off x="6644723" y="119373512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342155</xdr:colOff>
      <xdr:row>477</xdr:row>
      <xdr:rowOff>0</xdr:rowOff>
    </xdr:from>
    <xdr:to>
      <xdr:col>18</xdr:col>
      <xdr:colOff>16565</xdr:colOff>
      <xdr:row>477</xdr:row>
      <xdr:rowOff>8283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5ABAD6AB-5E8B-469F-B6D0-3F627BA4E6F6}"/>
            </a:ext>
          </a:extLst>
        </xdr:cNvPr>
        <xdr:cNvCxnSpPr/>
      </xdr:nvCxnSpPr>
      <xdr:spPr>
        <a:xfrm flipV="1">
          <a:off x="4201851" y="124678109"/>
          <a:ext cx="2018388" cy="8283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35699</xdr:colOff>
      <xdr:row>497</xdr:row>
      <xdr:rowOff>122997</xdr:rowOff>
    </xdr:from>
    <xdr:to>
      <xdr:col>17</xdr:col>
      <xdr:colOff>117617</xdr:colOff>
      <xdr:row>497</xdr:row>
      <xdr:rowOff>122997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519BAD08-B093-4980-9063-E1D99E3B3414}"/>
            </a:ext>
          </a:extLst>
        </xdr:cNvPr>
        <xdr:cNvCxnSpPr/>
      </xdr:nvCxnSpPr>
      <xdr:spPr>
        <a:xfrm>
          <a:off x="6661289" y="130367847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518</xdr:row>
      <xdr:rowOff>140805</xdr:rowOff>
    </xdr:from>
    <xdr:to>
      <xdr:col>17</xdr:col>
      <xdr:colOff>99149</xdr:colOff>
      <xdr:row>518</xdr:row>
      <xdr:rowOff>140805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B5597641-8D25-4931-9243-44A9F1D29381}"/>
            </a:ext>
          </a:extLst>
        </xdr:cNvPr>
        <xdr:cNvCxnSpPr/>
      </xdr:nvCxnSpPr>
      <xdr:spPr>
        <a:xfrm>
          <a:off x="6644723" y="13588158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160848</xdr:colOff>
      <xdr:row>539</xdr:row>
      <xdr:rowOff>130617</xdr:rowOff>
    </xdr:from>
    <xdr:to>
      <xdr:col>17</xdr:col>
      <xdr:colOff>126387</xdr:colOff>
      <xdr:row>539</xdr:row>
      <xdr:rowOff>130617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AF8651A3-ED56-4231-A98E-D67CB83134D4}"/>
            </a:ext>
          </a:extLst>
        </xdr:cNvPr>
        <xdr:cNvCxnSpPr/>
      </xdr:nvCxnSpPr>
      <xdr:spPr>
        <a:xfrm>
          <a:off x="7639878" y="141378747"/>
          <a:ext cx="200770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560</xdr:row>
      <xdr:rowOff>132521</xdr:rowOff>
    </xdr:from>
    <xdr:to>
      <xdr:col>17</xdr:col>
      <xdr:colOff>99149</xdr:colOff>
      <xdr:row>560</xdr:row>
      <xdr:rowOff>132521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6F22A91E-DC69-462A-9DA1-382E96D78D6D}"/>
            </a:ext>
          </a:extLst>
        </xdr:cNvPr>
        <xdr:cNvCxnSpPr/>
      </xdr:nvCxnSpPr>
      <xdr:spPr>
        <a:xfrm>
          <a:off x="6644723" y="146884196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36360</xdr:colOff>
      <xdr:row>581</xdr:row>
      <xdr:rowOff>131280</xdr:rowOff>
    </xdr:from>
    <xdr:to>
      <xdr:col>17</xdr:col>
      <xdr:colOff>125762</xdr:colOff>
      <xdr:row>581</xdr:row>
      <xdr:rowOff>131280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83207631-6E82-4B37-8A83-EAA224952411}"/>
            </a:ext>
          </a:extLst>
        </xdr:cNvPr>
        <xdr:cNvCxnSpPr/>
      </xdr:nvCxnSpPr>
      <xdr:spPr>
        <a:xfrm>
          <a:off x="6669570" y="15239793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35698</xdr:colOff>
      <xdr:row>602</xdr:row>
      <xdr:rowOff>114052</xdr:rowOff>
    </xdr:from>
    <xdr:to>
      <xdr:col>17</xdr:col>
      <xdr:colOff>117616</xdr:colOff>
      <xdr:row>602</xdr:row>
      <xdr:rowOff>114052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12E8D0DD-E893-4CD7-A5CA-AB3AC1B776A0}"/>
            </a:ext>
          </a:extLst>
        </xdr:cNvPr>
        <xdr:cNvCxnSpPr/>
      </xdr:nvCxnSpPr>
      <xdr:spPr>
        <a:xfrm>
          <a:off x="6661288" y="157878532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35698</xdr:colOff>
      <xdr:row>623</xdr:row>
      <xdr:rowOff>130617</xdr:rowOff>
    </xdr:from>
    <xdr:to>
      <xdr:col>17</xdr:col>
      <xdr:colOff>117616</xdr:colOff>
      <xdr:row>623</xdr:row>
      <xdr:rowOff>130617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97C2AA57-3CA8-4BC7-9633-1F883F5CDCA9}"/>
            </a:ext>
          </a:extLst>
        </xdr:cNvPr>
        <xdr:cNvCxnSpPr/>
      </xdr:nvCxnSpPr>
      <xdr:spPr>
        <a:xfrm>
          <a:off x="6661288" y="163400547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35119</xdr:colOff>
      <xdr:row>644</xdr:row>
      <xdr:rowOff>140805</xdr:rowOff>
    </xdr:from>
    <xdr:to>
      <xdr:col>17</xdr:col>
      <xdr:colOff>126546</xdr:colOff>
      <xdr:row>644</xdr:row>
      <xdr:rowOff>140805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D69E14E1-B1AB-456E-8D35-68B7C805E749}"/>
            </a:ext>
          </a:extLst>
        </xdr:cNvPr>
        <xdr:cNvCxnSpPr/>
      </xdr:nvCxnSpPr>
      <xdr:spPr>
        <a:xfrm>
          <a:off x="6677854" y="16891428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35698</xdr:colOff>
      <xdr:row>665</xdr:row>
      <xdr:rowOff>122334</xdr:rowOff>
    </xdr:from>
    <xdr:to>
      <xdr:col>17</xdr:col>
      <xdr:colOff>117616</xdr:colOff>
      <xdr:row>665</xdr:row>
      <xdr:rowOff>122334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DE91FEA7-A8FF-42DF-B58D-7A62749CB118}"/>
            </a:ext>
          </a:extLst>
        </xdr:cNvPr>
        <xdr:cNvCxnSpPr/>
      </xdr:nvCxnSpPr>
      <xdr:spPr>
        <a:xfrm>
          <a:off x="6661288" y="17440316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8283</xdr:colOff>
      <xdr:row>686</xdr:row>
      <xdr:rowOff>114052</xdr:rowOff>
    </xdr:from>
    <xdr:to>
      <xdr:col>17</xdr:col>
      <xdr:colOff>125741</xdr:colOff>
      <xdr:row>686</xdr:row>
      <xdr:rowOff>122334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6DF4541A-D848-4112-94D2-761E8415445D}"/>
            </a:ext>
          </a:extLst>
        </xdr:cNvPr>
        <xdr:cNvCxnSpPr/>
      </xdr:nvCxnSpPr>
      <xdr:spPr>
        <a:xfrm>
          <a:off x="7399683" y="179900332"/>
          <a:ext cx="2239617" cy="8282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35118</xdr:colOff>
      <xdr:row>707</xdr:row>
      <xdr:rowOff>147182</xdr:rowOff>
    </xdr:from>
    <xdr:to>
      <xdr:col>17</xdr:col>
      <xdr:colOff>126545</xdr:colOff>
      <xdr:row>707</xdr:row>
      <xdr:rowOff>147182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B886D50D-1AF0-426E-AFB1-F9756B416D78}"/>
            </a:ext>
          </a:extLst>
        </xdr:cNvPr>
        <xdr:cNvCxnSpPr/>
      </xdr:nvCxnSpPr>
      <xdr:spPr>
        <a:xfrm>
          <a:off x="6677853" y="185438912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35118</xdr:colOff>
      <xdr:row>728</xdr:row>
      <xdr:rowOff>114052</xdr:rowOff>
    </xdr:from>
    <xdr:to>
      <xdr:col>17</xdr:col>
      <xdr:colOff>126545</xdr:colOff>
      <xdr:row>728</xdr:row>
      <xdr:rowOff>114052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5ADC7881-7EAB-4216-842D-BE61E1CFBE5D}"/>
            </a:ext>
          </a:extLst>
        </xdr:cNvPr>
        <xdr:cNvCxnSpPr/>
      </xdr:nvCxnSpPr>
      <xdr:spPr>
        <a:xfrm>
          <a:off x="6677853" y="190911232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35698</xdr:colOff>
      <xdr:row>749</xdr:row>
      <xdr:rowOff>122334</xdr:rowOff>
    </xdr:from>
    <xdr:to>
      <xdr:col>17</xdr:col>
      <xdr:colOff>117616</xdr:colOff>
      <xdr:row>749</xdr:row>
      <xdr:rowOff>122334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CA73D946-3BB4-4289-BE00-C9DC4881D8D7}"/>
            </a:ext>
          </a:extLst>
        </xdr:cNvPr>
        <xdr:cNvCxnSpPr/>
      </xdr:nvCxnSpPr>
      <xdr:spPr>
        <a:xfrm>
          <a:off x="6661288" y="196424964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35118</xdr:colOff>
      <xdr:row>770</xdr:row>
      <xdr:rowOff>122997</xdr:rowOff>
    </xdr:from>
    <xdr:to>
      <xdr:col>12</xdr:col>
      <xdr:colOff>160919</xdr:colOff>
      <xdr:row>770</xdr:row>
      <xdr:rowOff>122997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6621C367-5BD7-4FAA-9EB7-D87EB68ABCD1}"/>
            </a:ext>
          </a:extLst>
        </xdr:cNvPr>
        <xdr:cNvCxnSpPr/>
      </xdr:nvCxnSpPr>
      <xdr:spPr>
        <a:xfrm>
          <a:off x="6677853" y="201852972"/>
          <a:ext cx="173355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35118</xdr:colOff>
      <xdr:row>791</xdr:row>
      <xdr:rowOff>140804</xdr:rowOff>
    </xdr:from>
    <xdr:to>
      <xdr:col>17</xdr:col>
      <xdr:colOff>126545</xdr:colOff>
      <xdr:row>791</xdr:row>
      <xdr:rowOff>140804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280E1A87-6D07-4C0A-9165-4A2D2A510E34}"/>
            </a:ext>
          </a:extLst>
        </xdr:cNvPr>
        <xdr:cNvCxnSpPr/>
      </xdr:nvCxnSpPr>
      <xdr:spPr>
        <a:xfrm>
          <a:off x="6677853" y="207280979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35035</xdr:colOff>
      <xdr:row>813</xdr:row>
      <xdr:rowOff>132522</xdr:rowOff>
    </xdr:from>
    <xdr:to>
      <xdr:col>17</xdr:col>
      <xdr:colOff>99936</xdr:colOff>
      <xdr:row>813</xdr:row>
      <xdr:rowOff>132522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42426489-23E9-497E-8937-95C4913DEF9F}"/>
            </a:ext>
          </a:extLst>
        </xdr:cNvPr>
        <xdr:cNvCxnSpPr/>
      </xdr:nvCxnSpPr>
      <xdr:spPr>
        <a:xfrm>
          <a:off x="6653005" y="212949597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143703</xdr:colOff>
      <xdr:row>835</xdr:row>
      <xdr:rowOff>0</xdr:rowOff>
    </xdr:from>
    <xdr:to>
      <xdr:col>12</xdr:col>
      <xdr:colOff>161623</xdr:colOff>
      <xdr:row>835</xdr:row>
      <xdr:rowOff>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0492D5B2-3767-404B-B2D9-CB07365F1CE9}"/>
            </a:ext>
          </a:extLst>
        </xdr:cNvPr>
        <xdr:cNvCxnSpPr/>
      </xdr:nvCxnSpPr>
      <xdr:spPr>
        <a:xfrm>
          <a:off x="7382703" y="218493975"/>
          <a:ext cx="1037397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857</xdr:row>
      <xdr:rowOff>0</xdr:rowOff>
    </xdr:from>
    <xdr:to>
      <xdr:col>17</xdr:col>
      <xdr:colOff>125765</xdr:colOff>
      <xdr:row>857</xdr:row>
      <xdr:rowOff>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9E19F030-C812-40DF-A646-06F5086458A9}"/>
            </a:ext>
          </a:extLst>
        </xdr:cNvPr>
        <xdr:cNvCxnSpPr/>
      </xdr:nvCxnSpPr>
      <xdr:spPr>
        <a:xfrm>
          <a:off x="6669573" y="2241708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879</xdr:row>
      <xdr:rowOff>0</xdr:rowOff>
    </xdr:from>
    <xdr:to>
      <xdr:col>17</xdr:col>
      <xdr:colOff>99938</xdr:colOff>
      <xdr:row>879</xdr:row>
      <xdr:rowOff>0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99841A44-F372-4E1E-A891-6FDE1D73688E}"/>
            </a:ext>
          </a:extLst>
        </xdr:cNvPr>
        <xdr:cNvCxnSpPr/>
      </xdr:nvCxnSpPr>
      <xdr:spPr>
        <a:xfrm>
          <a:off x="6653007" y="2298477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901</xdr:row>
      <xdr:rowOff>0</xdr:rowOff>
    </xdr:from>
    <xdr:to>
      <xdr:col>17</xdr:col>
      <xdr:colOff>117618</xdr:colOff>
      <xdr:row>901</xdr:row>
      <xdr:rowOff>0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835F7466-3BBC-4CBA-819A-61151CBBC6D3}"/>
            </a:ext>
          </a:extLst>
        </xdr:cNvPr>
        <xdr:cNvCxnSpPr/>
      </xdr:nvCxnSpPr>
      <xdr:spPr>
        <a:xfrm>
          <a:off x="6661290" y="2355246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923</xdr:row>
      <xdr:rowOff>0</xdr:rowOff>
    </xdr:from>
    <xdr:to>
      <xdr:col>12</xdr:col>
      <xdr:colOff>152682</xdr:colOff>
      <xdr:row>923</xdr:row>
      <xdr:rowOff>0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B3B37604-BAFC-4065-9EFB-AF04A99807A1}"/>
            </a:ext>
          </a:extLst>
        </xdr:cNvPr>
        <xdr:cNvCxnSpPr/>
      </xdr:nvCxnSpPr>
      <xdr:spPr>
        <a:xfrm>
          <a:off x="7391400" y="241201575"/>
          <a:ext cx="101172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26753</xdr:colOff>
      <xdr:row>945</xdr:row>
      <xdr:rowOff>0</xdr:rowOff>
    </xdr:from>
    <xdr:to>
      <xdr:col>17</xdr:col>
      <xdr:colOff>135537</xdr:colOff>
      <xdr:row>945</xdr:row>
      <xdr:rowOff>0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5BA753FD-BFA0-401D-8557-AC611CCEFDDA}"/>
            </a:ext>
          </a:extLst>
        </xdr:cNvPr>
        <xdr:cNvCxnSpPr/>
      </xdr:nvCxnSpPr>
      <xdr:spPr>
        <a:xfrm>
          <a:off x="6644723" y="246878475"/>
          <a:ext cx="3044273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967</xdr:row>
      <xdr:rowOff>0</xdr:rowOff>
    </xdr:from>
    <xdr:to>
      <xdr:col>17</xdr:col>
      <xdr:colOff>674</xdr:colOff>
      <xdr:row>967</xdr:row>
      <xdr:rowOff>0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6FE5C4DC-F074-466E-A3A2-678767A654EA}"/>
            </a:ext>
          </a:extLst>
        </xdr:cNvPr>
        <xdr:cNvCxnSpPr/>
      </xdr:nvCxnSpPr>
      <xdr:spPr>
        <a:xfrm>
          <a:off x="7391400" y="252555375"/>
          <a:ext cx="2065683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26754</xdr:colOff>
      <xdr:row>989</xdr:row>
      <xdr:rowOff>0</xdr:rowOff>
    </xdr:from>
    <xdr:to>
      <xdr:col>15</xdr:col>
      <xdr:colOff>133584</xdr:colOff>
      <xdr:row>989</xdr:row>
      <xdr:rowOff>0</xdr:rowOff>
    </xdr:to>
    <xdr:cxnSp macro="">
      <xdr:nvCxnSpPr>
        <xdr:cNvPr id="48" name="ลูกศรเชื่อมต่อแบบตรง 47">
          <a:extLst>
            <a:ext uri="{FF2B5EF4-FFF2-40B4-BE49-F238E27FC236}">
              <a16:creationId xmlns:a16="http://schemas.microsoft.com/office/drawing/2014/main" id="{B50CC7DA-3899-4933-AC85-C5C377A76D7C}"/>
            </a:ext>
          </a:extLst>
        </xdr:cNvPr>
        <xdr:cNvCxnSpPr/>
      </xdr:nvCxnSpPr>
      <xdr:spPr>
        <a:xfrm>
          <a:off x="7416249" y="258232275"/>
          <a:ext cx="173355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18471</xdr:colOff>
      <xdr:row>1011</xdr:row>
      <xdr:rowOff>0</xdr:rowOff>
    </xdr:from>
    <xdr:to>
      <xdr:col>17</xdr:col>
      <xdr:colOff>90956</xdr:colOff>
      <xdr:row>1011</xdr:row>
      <xdr:rowOff>0</xdr:rowOff>
    </xdr:to>
    <xdr:cxnSp macro="">
      <xdr:nvCxnSpPr>
        <xdr:cNvPr id="49" name="ลูกศรเชื่อมต่อแบบตรง 48">
          <a:extLst>
            <a:ext uri="{FF2B5EF4-FFF2-40B4-BE49-F238E27FC236}">
              <a16:creationId xmlns:a16="http://schemas.microsoft.com/office/drawing/2014/main" id="{7FD3C784-76F0-4EE6-8974-6912F727FD6D}"/>
            </a:ext>
          </a:extLst>
        </xdr:cNvPr>
        <xdr:cNvCxnSpPr/>
      </xdr:nvCxnSpPr>
      <xdr:spPr>
        <a:xfrm>
          <a:off x="6636441" y="2639091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1033</xdr:row>
      <xdr:rowOff>0</xdr:rowOff>
    </xdr:from>
    <xdr:to>
      <xdr:col>17</xdr:col>
      <xdr:colOff>117618</xdr:colOff>
      <xdr:row>1033</xdr:row>
      <xdr:rowOff>0</xdr:rowOff>
    </xdr:to>
    <xdr:cxnSp macro="">
      <xdr:nvCxnSpPr>
        <xdr:cNvPr id="50" name="ลูกศรเชื่อมต่อแบบตรง 49">
          <a:extLst>
            <a:ext uri="{FF2B5EF4-FFF2-40B4-BE49-F238E27FC236}">
              <a16:creationId xmlns:a16="http://schemas.microsoft.com/office/drawing/2014/main" id="{A44AC55E-8A83-426F-A2CF-1DAC06A664C3}"/>
            </a:ext>
          </a:extLst>
        </xdr:cNvPr>
        <xdr:cNvCxnSpPr/>
      </xdr:nvCxnSpPr>
      <xdr:spPr>
        <a:xfrm>
          <a:off x="6661290" y="2695860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1055</xdr:row>
      <xdr:rowOff>0</xdr:rowOff>
    </xdr:from>
    <xdr:to>
      <xdr:col>17</xdr:col>
      <xdr:colOff>117618</xdr:colOff>
      <xdr:row>1055</xdr:row>
      <xdr:rowOff>0</xdr:rowOff>
    </xdr:to>
    <xdr:cxnSp macro="">
      <xdr:nvCxnSpPr>
        <xdr:cNvPr id="51" name="ลูกศรเชื่อมต่อแบบตรง 50">
          <a:extLst>
            <a:ext uri="{FF2B5EF4-FFF2-40B4-BE49-F238E27FC236}">
              <a16:creationId xmlns:a16="http://schemas.microsoft.com/office/drawing/2014/main" id="{68F7F75B-B108-4BEE-94D3-34DD7A2870A2}"/>
            </a:ext>
          </a:extLst>
        </xdr:cNvPr>
        <xdr:cNvCxnSpPr/>
      </xdr:nvCxnSpPr>
      <xdr:spPr>
        <a:xfrm>
          <a:off x="6661290" y="2752629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1077</xdr:row>
      <xdr:rowOff>0</xdr:rowOff>
    </xdr:from>
    <xdr:to>
      <xdr:col>17</xdr:col>
      <xdr:colOff>125765</xdr:colOff>
      <xdr:row>1077</xdr:row>
      <xdr:rowOff>0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17BE7F6A-D5F3-421C-82CD-CB6D2A3FB1C8}"/>
            </a:ext>
          </a:extLst>
        </xdr:cNvPr>
        <xdr:cNvCxnSpPr/>
      </xdr:nvCxnSpPr>
      <xdr:spPr>
        <a:xfrm>
          <a:off x="6669573" y="2809398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1098</xdr:row>
      <xdr:rowOff>255518</xdr:rowOff>
    </xdr:from>
    <xdr:to>
      <xdr:col>17</xdr:col>
      <xdr:colOff>99938</xdr:colOff>
      <xdr:row>1098</xdr:row>
      <xdr:rowOff>255518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F064B33A-C245-4E55-88A9-75B0F61EDF7F}"/>
            </a:ext>
          </a:extLst>
        </xdr:cNvPr>
        <xdr:cNvCxnSpPr/>
      </xdr:nvCxnSpPr>
      <xdr:spPr>
        <a:xfrm>
          <a:off x="6653007" y="2866167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1121</xdr:row>
      <xdr:rowOff>8282</xdr:rowOff>
    </xdr:from>
    <xdr:to>
      <xdr:col>13</xdr:col>
      <xdr:colOff>8283</xdr:colOff>
      <xdr:row>1121</xdr:row>
      <xdr:rowOff>8282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E9BE22BA-1E6E-4B49-B787-879EA9FE5ABD}"/>
            </a:ext>
          </a:extLst>
        </xdr:cNvPr>
        <xdr:cNvCxnSpPr/>
      </xdr:nvCxnSpPr>
      <xdr:spPr>
        <a:xfrm>
          <a:off x="8162925" y="292301957"/>
          <a:ext cx="26545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8283</xdr:colOff>
      <xdr:row>1142</xdr:row>
      <xdr:rowOff>0</xdr:rowOff>
    </xdr:from>
    <xdr:to>
      <xdr:col>9</xdr:col>
      <xdr:colOff>248478</xdr:colOff>
      <xdr:row>1142</xdr:row>
      <xdr:rowOff>0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8CC1C211-6C7C-45D3-A34D-4B0DA02D1EC7}"/>
            </a:ext>
          </a:extLst>
        </xdr:cNvPr>
        <xdr:cNvCxnSpPr/>
      </xdr:nvCxnSpPr>
      <xdr:spPr>
        <a:xfrm>
          <a:off x="7142508" y="297713400"/>
          <a:ext cx="49737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1163</xdr:row>
      <xdr:rowOff>0</xdr:rowOff>
    </xdr:from>
    <xdr:to>
      <xdr:col>17</xdr:col>
      <xdr:colOff>99938</xdr:colOff>
      <xdr:row>1163</xdr:row>
      <xdr:rowOff>0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4A4F9374-81BB-4378-B623-C6A76533FE9D}"/>
            </a:ext>
          </a:extLst>
        </xdr:cNvPr>
        <xdr:cNvCxnSpPr/>
      </xdr:nvCxnSpPr>
      <xdr:spPr>
        <a:xfrm>
          <a:off x="6653007" y="30318075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143041</xdr:colOff>
      <xdr:row>1184</xdr:row>
      <xdr:rowOff>237048</xdr:rowOff>
    </xdr:from>
    <xdr:to>
      <xdr:col>14</xdr:col>
      <xdr:colOff>152785</xdr:colOff>
      <xdr:row>1184</xdr:row>
      <xdr:rowOff>237048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825781BF-9AEC-4512-A960-596A7D97C801}"/>
            </a:ext>
          </a:extLst>
        </xdr:cNvPr>
        <xdr:cNvCxnSpPr/>
      </xdr:nvCxnSpPr>
      <xdr:spPr>
        <a:xfrm>
          <a:off x="8660296" y="308848953"/>
          <a:ext cx="25717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134095</xdr:colOff>
      <xdr:row>1207</xdr:row>
      <xdr:rowOff>8283</xdr:rowOff>
    </xdr:from>
    <xdr:to>
      <xdr:col>13</xdr:col>
      <xdr:colOff>154113</xdr:colOff>
      <xdr:row>1207</xdr:row>
      <xdr:rowOff>8283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3C8A2E06-33AD-4469-91CB-B96A85A5AF95}"/>
            </a:ext>
          </a:extLst>
        </xdr:cNvPr>
        <xdr:cNvCxnSpPr/>
      </xdr:nvCxnSpPr>
      <xdr:spPr>
        <a:xfrm>
          <a:off x="8386555" y="314542833"/>
          <a:ext cx="290721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17893</xdr:colOff>
      <xdr:row>1229</xdr:row>
      <xdr:rowOff>0</xdr:rowOff>
    </xdr:from>
    <xdr:to>
      <xdr:col>17</xdr:col>
      <xdr:colOff>125816</xdr:colOff>
      <xdr:row>1229</xdr:row>
      <xdr:rowOff>0</xdr:rowOff>
    </xdr:to>
    <xdr:cxnSp macro="">
      <xdr:nvCxnSpPr>
        <xdr:cNvPr id="59" name="ลูกศรเชื่อมต่อแบบตรง 58">
          <a:extLst>
            <a:ext uri="{FF2B5EF4-FFF2-40B4-BE49-F238E27FC236}">
              <a16:creationId xmlns:a16="http://schemas.microsoft.com/office/drawing/2014/main" id="{E0D4DE6A-F798-4B78-9582-6FCD95CABF48}"/>
            </a:ext>
          </a:extLst>
        </xdr:cNvPr>
        <xdr:cNvCxnSpPr/>
      </xdr:nvCxnSpPr>
      <xdr:spPr>
        <a:xfrm>
          <a:off x="8967583" y="320211450"/>
          <a:ext cx="67171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8945</xdr:colOff>
      <xdr:row>1250</xdr:row>
      <xdr:rowOff>255518</xdr:rowOff>
    </xdr:from>
    <xdr:to>
      <xdr:col>17</xdr:col>
      <xdr:colOff>125759</xdr:colOff>
      <xdr:row>1250</xdr:row>
      <xdr:rowOff>255518</xdr:rowOff>
    </xdr:to>
    <xdr:cxnSp macro="">
      <xdr:nvCxnSpPr>
        <xdr:cNvPr id="60" name="ลูกศรเชื่อมต่อแบบตรง 59">
          <a:extLst>
            <a:ext uri="{FF2B5EF4-FFF2-40B4-BE49-F238E27FC236}">
              <a16:creationId xmlns:a16="http://schemas.microsoft.com/office/drawing/2014/main" id="{A53CAA8D-C1FF-42ED-8F53-7B231A56BC24}"/>
            </a:ext>
          </a:extLst>
        </xdr:cNvPr>
        <xdr:cNvCxnSpPr/>
      </xdr:nvCxnSpPr>
      <xdr:spPr>
        <a:xfrm>
          <a:off x="7407965" y="325878825"/>
          <a:ext cx="2231337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1272</xdr:row>
      <xdr:rowOff>0</xdr:rowOff>
    </xdr:from>
    <xdr:to>
      <xdr:col>17</xdr:col>
      <xdr:colOff>134015</xdr:colOff>
      <xdr:row>1272</xdr:row>
      <xdr:rowOff>0</xdr:rowOff>
    </xdr:to>
    <xdr:cxnSp macro="">
      <xdr:nvCxnSpPr>
        <xdr:cNvPr id="61" name="ลูกศรเชื่อมต่อแบบตรง 60">
          <a:extLst>
            <a:ext uri="{FF2B5EF4-FFF2-40B4-BE49-F238E27FC236}">
              <a16:creationId xmlns:a16="http://schemas.microsoft.com/office/drawing/2014/main" id="{1A079B0A-1C50-4894-A764-9BF7B92DC5B6}"/>
            </a:ext>
          </a:extLst>
        </xdr:cNvPr>
        <xdr:cNvCxnSpPr/>
      </xdr:nvCxnSpPr>
      <xdr:spPr>
        <a:xfrm>
          <a:off x="7648575" y="331212825"/>
          <a:ext cx="202385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1294</xdr:row>
      <xdr:rowOff>0</xdr:rowOff>
    </xdr:from>
    <xdr:to>
      <xdr:col>17</xdr:col>
      <xdr:colOff>89408</xdr:colOff>
      <xdr:row>1294</xdr:row>
      <xdr:rowOff>0</xdr:rowOff>
    </xdr:to>
    <xdr:cxnSp macro="">
      <xdr:nvCxnSpPr>
        <xdr:cNvPr id="62" name="ลูกศรเชื่อมต่อแบบตรง 61">
          <a:extLst>
            <a:ext uri="{FF2B5EF4-FFF2-40B4-BE49-F238E27FC236}">
              <a16:creationId xmlns:a16="http://schemas.microsoft.com/office/drawing/2014/main" id="{BC4CC56E-73FD-49A8-A6C9-41B8C2F7E6E5}"/>
            </a:ext>
          </a:extLst>
        </xdr:cNvPr>
        <xdr:cNvCxnSpPr/>
      </xdr:nvCxnSpPr>
      <xdr:spPr>
        <a:xfrm>
          <a:off x="6619875" y="33697545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1315</xdr:row>
      <xdr:rowOff>0</xdr:rowOff>
    </xdr:from>
    <xdr:to>
      <xdr:col>17</xdr:col>
      <xdr:colOff>117618</xdr:colOff>
      <xdr:row>1315</xdr:row>
      <xdr:rowOff>0</xdr:rowOff>
    </xdr:to>
    <xdr:cxnSp macro="">
      <xdr:nvCxnSpPr>
        <xdr:cNvPr id="63" name="ลูกศรเชื่อมต่อแบบตรง 62">
          <a:extLst>
            <a:ext uri="{FF2B5EF4-FFF2-40B4-BE49-F238E27FC236}">
              <a16:creationId xmlns:a16="http://schemas.microsoft.com/office/drawing/2014/main" id="{96F25D86-C8D2-4A64-84CB-DB1B97DA5EE3}"/>
            </a:ext>
          </a:extLst>
        </xdr:cNvPr>
        <xdr:cNvCxnSpPr/>
      </xdr:nvCxnSpPr>
      <xdr:spPr>
        <a:xfrm>
          <a:off x="6661290" y="34248090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35120</xdr:colOff>
      <xdr:row>1336</xdr:row>
      <xdr:rowOff>0</xdr:rowOff>
    </xdr:from>
    <xdr:to>
      <xdr:col>17</xdr:col>
      <xdr:colOff>117376</xdr:colOff>
      <xdr:row>1336</xdr:row>
      <xdr:rowOff>0</xdr:rowOff>
    </xdr:to>
    <xdr:cxnSp macro="">
      <xdr:nvCxnSpPr>
        <xdr:cNvPr id="64" name="ลูกศรเชื่อมต่อแบบตรง 63">
          <a:extLst>
            <a:ext uri="{FF2B5EF4-FFF2-40B4-BE49-F238E27FC236}">
              <a16:creationId xmlns:a16="http://schemas.microsoft.com/office/drawing/2014/main" id="{3564C61F-6AA4-401E-916A-5A3DC8F2AB79}"/>
            </a:ext>
          </a:extLst>
        </xdr:cNvPr>
        <xdr:cNvCxnSpPr/>
      </xdr:nvCxnSpPr>
      <xdr:spPr>
        <a:xfrm>
          <a:off x="8992430" y="347833950"/>
          <a:ext cx="63858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8282</xdr:colOff>
      <xdr:row>1358</xdr:row>
      <xdr:rowOff>0</xdr:rowOff>
    </xdr:from>
    <xdr:to>
      <xdr:col>16</xdr:col>
      <xdr:colOff>152053</xdr:colOff>
      <xdr:row>1358</xdr:row>
      <xdr:rowOff>0</xdr:rowOff>
    </xdr:to>
    <xdr:cxnSp macro="">
      <xdr:nvCxnSpPr>
        <xdr:cNvPr id="65" name="ลูกศรเชื่อมต่อแบบตรง 64">
          <a:extLst>
            <a:ext uri="{FF2B5EF4-FFF2-40B4-BE49-F238E27FC236}">
              <a16:creationId xmlns:a16="http://schemas.microsoft.com/office/drawing/2014/main" id="{B2FAF04B-2F7F-4A83-BAED-51962F39CE7B}"/>
            </a:ext>
          </a:extLst>
        </xdr:cNvPr>
        <xdr:cNvCxnSpPr/>
      </xdr:nvCxnSpPr>
      <xdr:spPr>
        <a:xfrm>
          <a:off x="8171207" y="353596575"/>
          <a:ext cx="1252331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35038</xdr:colOff>
      <xdr:row>1379</xdr:row>
      <xdr:rowOff>0</xdr:rowOff>
    </xdr:from>
    <xdr:to>
      <xdr:col>17</xdr:col>
      <xdr:colOff>125859</xdr:colOff>
      <xdr:row>1379</xdr:row>
      <xdr:rowOff>0</xdr:rowOff>
    </xdr:to>
    <xdr:cxnSp macro="">
      <xdr:nvCxnSpPr>
        <xdr:cNvPr id="66" name="ลูกศรเชื่อมต่อแบบตรง 65">
          <a:extLst>
            <a:ext uri="{FF2B5EF4-FFF2-40B4-BE49-F238E27FC236}">
              <a16:creationId xmlns:a16="http://schemas.microsoft.com/office/drawing/2014/main" id="{41969FD9-C025-4254-96AC-6C42F341F8CC}"/>
            </a:ext>
          </a:extLst>
        </xdr:cNvPr>
        <xdr:cNvCxnSpPr/>
      </xdr:nvCxnSpPr>
      <xdr:spPr>
        <a:xfrm>
          <a:off x="7424533" y="358930575"/>
          <a:ext cx="221476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35037</xdr:colOff>
      <xdr:row>1400</xdr:row>
      <xdr:rowOff>255518</xdr:rowOff>
    </xdr:from>
    <xdr:to>
      <xdr:col>17</xdr:col>
      <xdr:colOff>153236</xdr:colOff>
      <xdr:row>1400</xdr:row>
      <xdr:rowOff>255518</xdr:rowOff>
    </xdr:to>
    <xdr:cxnSp macro="">
      <xdr:nvCxnSpPr>
        <xdr:cNvPr id="67" name="ลูกศรเชื่อมต่อแบบตรง 66">
          <a:extLst>
            <a:ext uri="{FF2B5EF4-FFF2-40B4-BE49-F238E27FC236}">
              <a16:creationId xmlns:a16="http://schemas.microsoft.com/office/drawing/2014/main" id="{A61B7EC3-5AED-4EB0-BE85-E481A7445D79}"/>
            </a:ext>
          </a:extLst>
        </xdr:cNvPr>
        <xdr:cNvCxnSpPr/>
      </xdr:nvCxnSpPr>
      <xdr:spPr>
        <a:xfrm>
          <a:off x="7424532" y="364531275"/>
          <a:ext cx="227274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1423</xdr:row>
      <xdr:rowOff>0</xdr:rowOff>
    </xdr:from>
    <xdr:to>
      <xdr:col>17</xdr:col>
      <xdr:colOff>125765</xdr:colOff>
      <xdr:row>1423</xdr:row>
      <xdr:rowOff>0</xdr:rowOff>
    </xdr:to>
    <xdr:cxnSp macro="">
      <xdr:nvCxnSpPr>
        <xdr:cNvPr id="68" name="ลูกศรเชื่อมต่อแบบตรง 67">
          <a:extLst>
            <a:ext uri="{FF2B5EF4-FFF2-40B4-BE49-F238E27FC236}">
              <a16:creationId xmlns:a16="http://schemas.microsoft.com/office/drawing/2014/main" id="{F1A4C554-5573-4FEB-A387-E940E6E7C0EC}"/>
            </a:ext>
          </a:extLst>
        </xdr:cNvPr>
        <xdr:cNvCxnSpPr/>
      </xdr:nvCxnSpPr>
      <xdr:spPr>
        <a:xfrm>
          <a:off x="6669573" y="3702081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1445</xdr:row>
      <xdr:rowOff>0</xdr:rowOff>
    </xdr:from>
    <xdr:to>
      <xdr:col>17</xdr:col>
      <xdr:colOff>125765</xdr:colOff>
      <xdr:row>1445</xdr:row>
      <xdr:rowOff>0</xdr:rowOff>
    </xdr:to>
    <xdr:cxnSp macro="">
      <xdr:nvCxnSpPr>
        <xdr:cNvPr id="69" name="ลูกศรเชื่อมต่อแบบตรง 68">
          <a:extLst>
            <a:ext uri="{FF2B5EF4-FFF2-40B4-BE49-F238E27FC236}">
              <a16:creationId xmlns:a16="http://schemas.microsoft.com/office/drawing/2014/main" id="{462BBE0E-3C51-4D33-A1D8-2DC59D346413}"/>
            </a:ext>
          </a:extLst>
        </xdr:cNvPr>
        <xdr:cNvCxnSpPr/>
      </xdr:nvCxnSpPr>
      <xdr:spPr>
        <a:xfrm>
          <a:off x="6669573" y="3758850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1467</xdr:row>
      <xdr:rowOff>0</xdr:rowOff>
    </xdr:from>
    <xdr:to>
      <xdr:col>17</xdr:col>
      <xdr:colOff>125765</xdr:colOff>
      <xdr:row>1467</xdr:row>
      <xdr:rowOff>0</xdr:rowOff>
    </xdr:to>
    <xdr:cxnSp macro="">
      <xdr:nvCxnSpPr>
        <xdr:cNvPr id="70" name="ลูกศรเชื่อมต่อแบบตรง 69">
          <a:extLst>
            <a:ext uri="{FF2B5EF4-FFF2-40B4-BE49-F238E27FC236}">
              <a16:creationId xmlns:a16="http://schemas.microsoft.com/office/drawing/2014/main" id="{28D552FF-4BA8-4262-A474-C26EB289F80A}"/>
            </a:ext>
          </a:extLst>
        </xdr:cNvPr>
        <xdr:cNvCxnSpPr/>
      </xdr:nvCxnSpPr>
      <xdr:spPr>
        <a:xfrm>
          <a:off x="6669573" y="3815619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1489</xdr:row>
      <xdr:rowOff>0</xdr:rowOff>
    </xdr:from>
    <xdr:to>
      <xdr:col>17</xdr:col>
      <xdr:colOff>125765</xdr:colOff>
      <xdr:row>1489</xdr:row>
      <xdr:rowOff>0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C8019720-00D0-49A6-B922-D305BEF2152E}"/>
            </a:ext>
          </a:extLst>
        </xdr:cNvPr>
        <xdr:cNvCxnSpPr/>
      </xdr:nvCxnSpPr>
      <xdr:spPr>
        <a:xfrm>
          <a:off x="6669573" y="3872388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1511</xdr:row>
      <xdr:rowOff>0</xdr:rowOff>
    </xdr:from>
    <xdr:to>
      <xdr:col>17</xdr:col>
      <xdr:colOff>117618</xdr:colOff>
      <xdr:row>1511</xdr:row>
      <xdr:rowOff>0</xdr:rowOff>
    </xdr:to>
    <xdr:cxnSp macro="">
      <xdr:nvCxnSpPr>
        <xdr:cNvPr id="72" name="ลูกศรเชื่อมต่อแบบตรง 71">
          <a:extLst>
            <a:ext uri="{FF2B5EF4-FFF2-40B4-BE49-F238E27FC236}">
              <a16:creationId xmlns:a16="http://schemas.microsoft.com/office/drawing/2014/main" id="{00E48049-6999-4007-AB0C-6153198D4C0A}"/>
            </a:ext>
          </a:extLst>
        </xdr:cNvPr>
        <xdr:cNvCxnSpPr/>
      </xdr:nvCxnSpPr>
      <xdr:spPr>
        <a:xfrm>
          <a:off x="6661290" y="3929157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35698</xdr:colOff>
      <xdr:row>1533</xdr:row>
      <xdr:rowOff>0</xdr:rowOff>
    </xdr:from>
    <xdr:to>
      <xdr:col>17</xdr:col>
      <xdr:colOff>126496</xdr:colOff>
      <xdr:row>1533</xdr:row>
      <xdr:rowOff>0</xdr:rowOff>
    </xdr:to>
    <xdr:cxnSp macro="">
      <xdr:nvCxnSpPr>
        <xdr:cNvPr id="73" name="ลูกศรเชื่อมต่อแบบตรง 72">
          <a:extLst>
            <a:ext uri="{FF2B5EF4-FFF2-40B4-BE49-F238E27FC236}">
              <a16:creationId xmlns:a16="http://schemas.microsoft.com/office/drawing/2014/main" id="{E51CEB45-2BEA-45E6-B366-4DEAB4C3F08E}"/>
            </a:ext>
          </a:extLst>
        </xdr:cNvPr>
        <xdr:cNvCxnSpPr/>
      </xdr:nvCxnSpPr>
      <xdr:spPr>
        <a:xfrm>
          <a:off x="7432813" y="398592675"/>
          <a:ext cx="221477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35035</xdr:colOff>
      <xdr:row>1555</xdr:row>
      <xdr:rowOff>0</xdr:rowOff>
    </xdr:from>
    <xdr:to>
      <xdr:col>16</xdr:col>
      <xdr:colOff>142454</xdr:colOff>
      <xdr:row>1555</xdr:row>
      <xdr:rowOff>0</xdr:rowOff>
    </xdr:to>
    <xdr:cxnSp macro="">
      <xdr:nvCxnSpPr>
        <xdr:cNvPr id="74" name="ลูกศรเชื่อมต่อแบบตรง 73">
          <a:extLst>
            <a:ext uri="{FF2B5EF4-FFF2-40B4-BE49-F238E27FC236}">
              <a16:creationId xmlns:a16="http://schemas.microsoft.com/office/drawing/2014/main" id="{D1696BE0-5C97-4434-AD25-B963959D2EA6}"/>
            </a:ext>
          </a:extLst>
        </xdr:cNvPr>
        <xdr:cNvCxnSpPr/>
      </xdr:nvCxnSpPr>
      <xdr:spPr>
        <a:xfrm>
          <a:off x="7424530" y="404269575"/>
          <a:ext cx="197416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1577</xdr:row>
      <xdr:rowOff>0</xdr:rowOff>
    </xdr:from>
    <xdr:to>
      <xdr:col>16</xdr:col>
      <xdr:colOff>151179</xdr:colOff>
      <xdr:row>1577</xdr:row>
      <xdr:rowOff>0</xdr:rowOff>
    </xdr:to>
    <xdr:cxnSp macro="">
      <xdr:nvCxnSpPr>
        <xdr:cNvPr id="75" name="ลูกศรเชื่อมต่อแบบตรง 74">
          <a:extLst>
            <a:ext uri="{FF2B5EF4-FFF2-40B4-BE49-F238E27FC236}">
              <a16:creationId xmlns:a16="http://schemas.microsoft.com/office/drawing/2014/main" id="{F5E69A6E-56B1-4562-85ED-8C777942FB36}"/>
            </a:ext>
          </a:extLst>
        </xdr:cNvPr>
        <xdr:cNvCxnSpPr/>
      </xdr:nvCxnSpPr>
      <xdr:spPr>
        <a:xfrm>
          <a:off x="7391400" y="409946475"/>
          <a:ext cx="202385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9608</xdr:colOff>
      <xdr:row>1599</xdr:row>
      <xdr:rowOff>26090</xdr:rowOff>
    </xdr:from>
    <xdr:to>
      <xdr:col>15</xdr:col>
      <xdr:colOff>8425</xdr:colOff>
      <xdr:row>1599</xdr:row>
      <xdr:rowOff>26090</xdr:rowOff>
    </xdr:to>
    <xdr:cxnSp macro="">
      <xdr:nvCxnSpPr>
        <xdr:cNvPr id="76" name="ลูกศรเชื่อมต่อแบบตรง 75">
          <a:extLst>
            <a:ext uri="{FF2B5EF4-FFF2-40B4-BE49-F238E27FC236}">
              <a16:creationId xmlns:a16="http://schemas.microsoft.com/office/drawing/2014/main" id="{F1D02A93-8651-4005-9BEA-4239F8AE4732}"/>
            </a:ext>
          </a:extLst>
        </xdr:cNvPr>
        <xdr:cNvCxnSpPr/>
      </xdr:nvCxnSpPr>
      <xdr:spPr>
        <a:xfrm>
          <a:off x="8702123" y="415639940"/>
          <a:ext cx="2406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1621</xdr:row>
      <xdr:rowOff>0</xdr:rowOff>
    </xdr:from>
    <xdr:to>
      <xdr:col>17</xdr:col>
      <xdr:colOff>125765</xdr:colOff>
      <xdr:row>1621</xdr:row>
      <xdr:rowOff>0</xdr:rowOff>
    </xdr:to>
    <xdr:cxnSp macro="">
      <xdr:nvCxnSpPr>
        <xdr:cNvPr id="77" name="ลูกศรเชื่อมต่อแบบตรง 76">
          <a:extLst>
            <a:ext uri="{FF2B5EF4-FFF2-40B4-BE49-F238E27FC236}">
              <a16:creationId xmlns:a16="http://schemas.microsoft.com/office/drawing/2014/main" id="{524E3605-E9F4-4B9C-A766-DA6A7F13D207}"/>
            </a:ext>
          </a:extLst>
        </xdr:cNvPr>
        <xdr:cNvCxnSpPr/>
      </xdr:nvCxnSpPr>
      <xdr:spPr>
        <a:xfrm>
          <a:off x="6669573" y="4213002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1643</xdr:row>
      <xdr:rowOff>0</xdr:rowOff>
    </xdr:from>
    <xdr:to>
      <xdr:col>17</xdr:col>
      <xdr:colOff>89408</xdr:colOff>
      <xdr:row>1643</xdr:row>
      <xdr:rowOff>0</xdr:rowOff>
    </xdr:to>
    <xdr:cxnSp macro="">
      <xdr:nvCxnSpPr>
        <xdr:cNvPr id="78" name="ลูกศรเชื่อมต่อแบบตรง 77">
          <a:extLst>
            <a:ext uri="{FF2B5EF4-FFF2-40B4-BE49-F238E27FC236}">
              <a16:creationId xmlns:a16="http://schemas.microsoft.com/office/drawing/2014/main" id="{F34EA0F7-B200-4497-86A2-763F4DCF74C6}"/>
            </a:ext>
          </a:extLst>
        </xdr:cNvPr>
        <xdr:cNvCxnSpPr/>
      </xdr:nvCxnSpPr>
      <xdr:spPr>
        <a:xfrm>
          <a:off x="6619875" y="4269771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35036</xdr:colOff>
      <xdr:row>1797</xdr:row>
      <xdr:rowOff>255518</xdr:rowOff>
    </xdr:from>
    <xdr:to>
      <xdr:col>15</xdr:col>
      <xdr:colOff>126040</xdr:colOff>
      <xdr:row>1797</xdr:row>
      <xdr:rowOff>255518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1DDE08B9-8D1C-4AD3-803F-0866EF19BD76}"/>
            </a:ext>
          </a:extLst>
        </xdr:cNvPr>
        <xdr:cNvCxnSpPr/>
      </xdr:nvCxnSpPr>
      <xdr:spPr>
        <a:xfrm>
          <a:off x="6653006" y="466972650"/>
          <a:ext cx="2471944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1819</xdr:row>
      <xdr:rowOff>0</xdr:rowOff>
    </xdr:from>
    <xdr:to>
      <xdr:col>15</xdr:col>
      <xdr:colOff>142381</xdr:colOff>
      <xdr:row>1819</xdr:row>
      <xdr:rowOff>0</xdr:rowOff>
    </xdr:to>
    <xdr:cxnSp macro="">
      <xdr:nvCxnSpPr>
        <xdr:cNvPr id="80" name="ลูกศรเชื่อมต่อแบบตรง 79">
          <a:extLst>
            <a:ext uri="{FF2B5EF4-FFF2-40B4-BE49-F238E27FC236}">
              <a16:creationId xmlns:a16="http://schemas.microsoft.com/office/drawing/2014/main" id="{22DFFAE0-777F-4D54-AD11-FA787A7D2FFA}"/>
            </a:ext>
          </a:extLst>
        </xdr:cNvPr>
        <xdr:cNvCxnSpPr/>
      </xdr:nvCxnSpPr>
      <xdr:spPr>
        <a:xfrm>
          <a:off x="6619875" y="472392375"/>
          <a:ext cx="254648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1841</xdr:row>
      <xdr:rowOff>0</xdr:rowOff>
    </xdr:from>
    <xdr:to>
      <xdr:col>15</xdr:col>
      <xdr:colOff>142381</xdr:colOff>
      <xdr:row>1841</xdr:row>
      <xdr:rowOff>0</xdr:rowOff>
    </xdr:to>
    <xdr:cxnSp macro="">
      <xdr:nvCxnSpPr>
        <xdr:cNvPr id="81" name="ลูกศรเชื่อมต่อแบบตรง 80">
          <a:extLst>
            <a:ext uri="{FF2B5EF4-FFF2-40B4-BE49-F238E27FC236}">
              <a16:creationId xmlns:a16="http://schemas.microsoft.com/office/drawing/2014/main" id="{485AA2B1-D6AB-45FC-9478-E4AFD1D799C3}"/>
            </a:ext>
          </a:extLst>
        </xdr:cNvPr>
        <xdr:cNvCxnSpPr/>
      </xdr:nvCxnSpPr>
      <xdr:spPr>
        <a:xfrm>
          <a:off x="6619875" y="478069275"/>
          <a:ext cx="254648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1863</xdr:row>
      <xdr:rowOff>0</xdr:rowOff>
    </xdr:from>
    <xdr:to>
      <xdr:col>15</xdr:col>
      <xdr:colOff>133581</xdr:colOff>
      <xdr:row>1863</xdr:row>
      <xdr:rowOff>0</xdr:rowOff>
    </xdr:to>
    <xdr:cxnSp macro="">
      <xdr:nvCxnSpPr>
        <xdr:cNvPr id="82" name="ลูกศรเชื่อมต่อแบบตรง 81">
          <a:extLst>
            <a:ext uri="{FF2B5EF4-FFF2-40B4-BE49-F238E27FC236}">
              <a16:creationId xmlns:a16="http://schemas.microsoft.com/office/drawing/2014/main" id="{5955714A-3713-4AF6-8603-2689AA5C7012}"/>
            </a:ext>
          </a:extLst>
        </xdr:cNvPr>
        <xdr:cNvCxnSpPr/>
      </xdr:nvCxnSpPr>
      <xdr:spPr>
        <a:xfrm>
          <a:off x="6619875" y="483746175"/>
          <a:ext cx="2529923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1884</xdr:row>
      <xdr:rowOff>254855</xdr:rowOff>
    </xdr:from>
    <xdr:to>
      <xdr:col>17</xdr:col>
      <xdr:colOff>89408</xdr:colOff>
      <xdr:row>1884</xdr:row>
      <xdr:rowOff>254855</xdr:rowOff>
    </xdr:to>
    <xdr:cxnSp macro="">
      <xdr:nvCxnSpPr>
        <xdr:cNvPr id="83" name="ลูกศรเชื่อมต่อแบบตรง 82">
          <a:extLst>
            <a:ext uri="{FF2B5EF4-FFF2-40B4-BE49-F238E27FC236}">
              <a16:creationId xmlns:a16="http://schemas.microsoft.com/office/drawing/2014/main" id="{6F8104AD-E1AC-43D6-870B-CF5684B8D089}"/>
            </a:ext>
          </a:extLst>
        </xdr:cNvPr>
        <xdr:cNvCxnSpPr/>
      </xdr:nvCxnSpPr>
      <xdr:spPr>
        <a:xfrm>
          <a:off x="6619875" y="48942266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1906</xdr:row>
      <xdr:rowOff>255518</xdr:rowOff>
    </xdr:from>
    <xdr:to>
      <xdr:col>17</xdr:col>
      <xdr:colOff>89408</xdr:colOff>
      <xdr:row>1906</xdr:row>
      <xdr:rowOff>255518</xdr:rowOff>
    </xdr:to>
    <xdr:cxnSp macro="">
      <xdr:nvCxnSpPr>
        <xdr:cNvPr id="84" name="ลูกศรเชื่อมต่อแบบตรง 83">
          <a:extLst>
            <a:ext uri="{FF2B5EF4-FFF2-40B4-BE49-F238E27FC236}">
              <a16:creationId xmlns:a16="http://schemas.microsoft.com/office/drawing/2014/main" id="{7C7F4080-27FB-4CD0-B72A-32722DDEAB34}"/>
            </a:ext>
          </a:extLst>
        </xdr:cNvPr>
        <xdr:cNvCxnSpPr/>
      </xdr:nvCxnSpPr>
      <xdr:spPr>
        <a:xfrm>
          <a:off x="6619875" y="4950999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1929</xdr:row>
      <xdr:rowOff>0</xdr:rowOff>
    </xdr:from>
    <xdr:to>
      <xdr:col>17</xdr:col>
      <xdr:colOff>89408</xdr:colOff>
      <xdr:row>1929</xdr:row>
      <xdr:rowOff>0</xdr:rowOff>
    </xdr:to>
    <xdr:cxnSp macro="">
      <xdr:nvCxnSpPr>
        <xdr:cNvPr id="85" name="ลูกศรเชื่อมต่อแบบตรง 84">
          <a:extLst>
            <a:ext uri="{FF2B5EF4-FFF2-40B4-BE49-F238E27FC236}">
              <a16:creationId xmlns:a16="http://schemas.microsoft.com/office/drawing/2014/main" id="{904A20AF-C46B-439A-B86B-682DE8C9D944}"/>
            </a:ext>
          </a:extLst>
        </xdr:cNvPr>
        <xdr:cNvCxnSpPr/>
      </xdr:nvCxnSpPr>
      <xdr:spPr>
        <a:xfrm>
          <a:off x="6619875" y="5007768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1951</xdr:row>
      <xdr:rowOff>0</xdr:rowOff>
    </xdr:from>
    <xdr:to>
      <xdr:col>17</xdr:col>
      <xdr:colOff>89408</xdr:colOff>
      <xdr:row>1951</xdr:row>
      <xdr:rowOff>0</xdr:rowOff>
    </xdr:to>
    <xdr:cxnSp macro="">
      <xdr:nvCxnSpPr>
        <xdr:cNvPr id="86" name="ลูกศรเชื่อมต่อแบบตรง 85">
          <a:extLst>
            <a:ext uri="{FF2B5EF4-FFF2-40B4-BE49-F238E27FC236}">
              <a16:creationId xmlns:a16="http://schemas.microsoft.com/office/drawing/2014/main" id="{C9F0B9D9-D042-4B48-AD91-AC9461D25F7C}"/>
            </a:ext>
          </a:extLst>
        </xdr:cNvPr>
        <xdr:cNvCxnSpPr/>
      </xdr:nvCxnSpPr>
      <xdr:spPr>
        <a:xfrm>
          <a:off x="6619875" y="5064537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26754</xdr:colOff>
      <xdr:row>1665</xdr:row>
      <xdr:rowOff>0</xdr:rowOff>
    </xdr:from>
    <xdr:to>
      <xdr:col>17</xdr:col>
      <xdr:colOff>99150</xdr:colOff>
      <xdr:row>1665</xdr:row>
      <xdr:rowOff>0</xdr:rowOff>
    </xdr:to>
    <xdr:cxnSp macro="">
      <xdr:nvCxnSpPr>
        <xdr:cNvPr id="87" name="ลูกศรเชื่อมต่อแบบตรง 86">
          <a:extLst>
            <a:ext uri="{FF2B5EF4-FFF2-40B4-BE49-F238E27FC236}">
              <a16:creationId xmlns:a16="http://schemas.microsoft.com/office/drawing/2014/main" id="{7FCA3B78-89F5-4BB4-AA30-9E94F995381E}"/>
            </a:ext>
          </a:extLst>
        </xdr:cNvPr>
        <xdr:cNvCxnSpPr/>
      </xdr:nvCxnSpPr>
      <xdr:spPr>
        <a:xfrm>
          <a:off x="6644724" y="4326540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1687</xdr:row>
      <xdr:rowOff>0</xdr:rowOff>
    </xdr:from>
    <xdr:to>
      <xdr:col>17</xdr:col>
      <xdr:colOff>117618</xdr:colOff>
      <xdr:row>1687</xdr:row>
      <xdr:rowOff>0</xdr:rowOff>
    </xdr:to>
    <xdr:cxnSp macro="">
      <xdr:nvCxnSpPr>
        <xdr:cNvPr id="88" name="ลูกศรเชื่อมต่อแบบตรง 87">
          <a:extLst>
            <a:ext uri="{FF2B5EF4-FFF2-40B4-BE49-F238E27FC236}">
              <a16:creationId xmlns:a16="http://schemas.microsoft.com/office/drawing/2014/main" id="{1E79A9E4-2145-4E3B-8A1A-0B1B38857B8D}"/>
            </a:ext>
          </a:extLst>
        </xdr:cNvPr>
        <xdr:cNvCxnSpPr/>
      </xdr:nvCxnSpPr>
      <xdr:spPr>
        <a:xfrm>
          <a:off x="6661290" y="4383309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1709</xdr:row>
      <xdr:rowOff>0</xdr:rowOff>
    </xdr:from>
    <xdr:to>
      <xdr:col>17</xdr:col>
      <xdr:colOff>117618</xdr:colOff>
      <xdr:row>1709</xdr:row>
      <xdr:rowOff>0</xdr:rowOff>
    </xdr:to>
    <xdr:cxnSp macro="">
      <xdr:nvCxnSpPr>
        <xdr:cNvPr id="89" name="ลูกศรเชื่อมต่อแบบตรง 88">
          <a:extLst>
            <a:ext uri="{FF2B5EF4-FFF2-40B4-BE49-F238E27FC236}">
              <a16:creationId xmlns:a16="http://schemas.microsoft.com/office/drawing/2014/main" id="{464D518D-A623-4AAC-87EF-1637295273E0}"/>
            </a:ext>
          </a:extLst>
        </xdr:cNvPr>
        <xdr:cNvCxnSpPr/>
      </xdr:nvCxnSpPr>
      <xdr:spPr>
        <a:xfrm>
          <a:off x="6661290" y="4440078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1731</xdr:row>
      <xdr:rowOff>0</xdr:rowOff>
    </xdr:from>
    <xdr:to>
      <xdr:col>17</xdr:col>
      <xdr:colOff>117618</xdr:colOff>
      <xdr:row>1731</xdr:row>
      <xdr:rowOff>0</xdr:rowOff>
    </xdr:to>
    <xdr:cxnSp macro="">
      <xdr:nvCxnSpPr>
        <xdr:cNvPr id="90" name="ลูกศรเชื่อมต่อแบบตรง 89">
          <a:extLst>
            <a:ext uri="{FF2B5EF4-FFF2-40B4-BE49-F238E27FC236}">
              <a16:creationId xmlns:a16="http://schemas.microsoft.com/office/drawing/2014/main" id="{745735AD-E596-4860-BCD6-E18C3858CA03}"/>
            </a:ext>
          </a:extLst>
        </xdr:cNvPr>
        <xdr:cNvCxnSpPr/>
      </xdr:nvCxnSpPr>
      <xdr:spPr>
        <a:xfrm>
          <a:off x="6661290" y="4496847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1753</xdr:row>
      <xdr:rowOff>0</xdr:rowOff>
    </xdr:from>
    <xdr:to>
      <xdr:col>17</xdr:col>
      <xdr:colOff>117618</xdr:colOff>
      <xdr:row>1753</xdr:row>
      <xdr:rowOff>0</xdr:rowOff>
    </xdr:to>
    <xdr:cxnSp macro="">
      <xdr:nvCxnSpPr>
        <xdr:cNvPr id="91" name="ลูกศรเชื่อมต่อแบบตรง 90">
          <a:extLst>
            <a:ext uri="{FF2B5EF4-FFF2-40B4-BE49-F238E27FC236}">
              <a16:creationId xmlns:a16="http://schemas.microsoft.com/office/drawing/2014/main" id="{FD442213-939E-4F61-A096-44B207444B36}"/>
            </a:ext>
          </a:extLst>
        </xdr:cNvPr>
        <xdr:cNvCxnSpPr/>
      </xdr:nvCxnSpPr>
      <xdr:spPr>
        <a:xfrm>
          <a:off x="6661290" y="4553616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1775</xdr:row>
      <xdr:rowOff>0</xdr:rowOff>
    </xdr:from>
    <xdr:to>
      <xdr:col>17</xdr:col>
      <xdr:colOff>99938</xdr:colOff>
      <xdr:row>1775</xdr:row>
      <xdr:rowOff>0</xdr:rowOff>
    </xdr:to>
    <xdr:cxnSp macro="">
      <xdr:nvCxnSpPr>
        <xdr:cNvPr id="92" name="ลูกศรเชื่อมต่อแบบตรง 91">
          <a:extLst>
            <a:ext uri="{FF2B5EF4-FFF2-40B4-BE49-F238E27FC236}">
              <a16:creationId xmlns:a16="http://schemas.microsoft.com/office/drawing/2014/main" id="{D322792B-5A0B-45F2-B644-1F58F251A2FC}"/>
            </a:ext>
          </a:extLst>
        </xdr:cNvPr>
        <xdr:cNvCxnSpPr/>
      </xdr:nvCxnSpPr>
      <xdr:spPr>
        <a:xfrm>
          <a:off x="6653007" y="4610385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1973</xdr:row>
      <xdr:rowOff>0</xdr:rowOff>
    </xdr:from>
    <xdr:to>
      <xdr:col>17</xdr:col>
      <xdr:colOff>99938</xdr:colOff>
      <xdr:row>1973</xdr:row>
      <xdr:rowOff>0</xdr:rowOff>
    </xdr:to>
    <xdr:cxnSp macro="">
      <xdr:nvCxnSpPr>
        <xdr:cNvPr id="93" name="ลูกศรเชื่อมต่อแบบตรง 92">
          <a:extLst>
            <a:ext uri="{FF2B5EF4-FFF2-40B4-BE49-F238E27FC236}">
              <a16:creationId xmlns:a16="http://schemas.microsoft.com/office/drawing/2014/main" id="{469EB0B9-E4BD-4206-8FED-24D3CCD03B24}"/>
            </a:ext>
          </a:extLst>
        </xdr:cNvPr>
        <xdr:cNvCxnSpPr/>
      </xdr:nvCxnSpPr>
      <xdr:spPr>
        <a:xfrm>
          <a:off x="6653007" y="5121306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1995</xdr:row>
      <xdr:rowOff>0</xdr:rowOff>
    </xdr:from>
    <xdr:to>
      <xdr:col>17</xdr:col>
      <xdr:colOff>117618</xdr:colOff>
      <xdr:row>1995</xdr:row>
      <xdr:rowOff>0</xdr:rowOff>
    </xdr:to>
    <xdr:cxnSp macro="">
      <xdr:nvCxnSpPr>
        <xdr:cNvPr id="94" name="ลูกศรเชื่อมต่อแบบตรง 93">
          <a:extLst>
            <a:ext uri="{FF2B5EF4-FFF2-40B4-BE49-F238E27FC236}">
              <a16:creationId xmlns:a16="http://schemas.microsoft.com/office/drawing/2014/main" id="{82785241-E9A7-40C1-8B62-777ECC7F88BE}"/>
            </a:ext>
          </a:extLst>
        </xdr:cNvPr>
        <xdr:cNvCxnSpPr/>
      </xdr:nvCxnSpPr>
      <xdr:spPr>
        <a:xfrm>
          <a:off x="6661290" y="5178075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2017</xdr:row>
      <xdr:rowOff>0</xdr:rowOff>
    </xdr:from>
    <xdr:to>
      <xdr:col>17</xdr:col>
      <xdr:colOff>99938</xdr:colOff>
      <xdr:row>2017</xdr:row>
      <xdr:rowOff>0</xdr:rowOff>
    </xdr:to>
    <xdr:cxnSp macro="">
      <xdr:nvCxnSpPr>
        <xdr:cNvPr id="95" name="ลูกศรเชื่อมต่อแบบตรง 94">
          <a:extLst>
            <a:ext uri="{FF2B5EF4-FFF2-40B4-BE49-F238E27FC236}">
              <a16:creationId xmlns:a16="http://schemas.microsoft.com/office/drawing/2014/main" id="{88EF6D59-3ACD-44A6-B682-8F9F79A7DE91}"/>
            </a:ext>
          </a:extLst>
        </xdr:cNvPr>
        <xdr:cNvCxnSpPr/>
      </xdr:nvCxnSpPr>
      <xdr:spPr>
        <a:xfrm>
          <a:off x="6653007" y="5234844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2039</xdr:row>
      <xdr:rowOff>0</xdr:rowOff>
    </xdr:from>
    <xdr:to>
      <xdr:col>17</xdr:col>
      <xdr:colOff>159077</xdr:colOff>
      <xdr:row>2039</xdr:row>
      <xdr:rowOff>0</xdr:rowOff>
    </xdr:to>
    <xdr:cxnSp macro="">
      <xdr:nvCxnSpPr>
        <xdr:cNvPr id="96" name="ลูกศรเชื่อมต่อแบบตรง 95">
          <a:extLst>
            <a:ext uri="{FF2B5EF4-FFF2-40B4-BE49-F238E27FC236}">
              <a16:creationId xmlns:a16="http://schemas.microsoft.com/office/drawing/2014/main" id="{60849108-A7E4-448D-BC6A-EC5DDB7C116E}"/>
            </a:ext>
          </a:extLst>
        </xdr:cNvPr>
        <xdr:cNvCxnSpPr/>
      </xdr:nvCxnSpPr>
      <xdr:spPr>
        <a:xfrm>
          <a:off x="6616473" y="524827500"/>
          <a:ext cx="3053103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27415</xdr:colOff>
      <xdr:row>2061</xdr:row>
      <xdr:rowOff>663</xdr:rowOff>
    </xdr:from>
    <xdr:to>
      <xdr:col>17</xdr:col>
      <xdr:colOff>125333</xdr:colOff>
      <xdr:row>2061</xdr:row>
      <xdr:rowOff>663</xdr:rowOff>
    </xdr:to>
    <xdr:cxnSp macro="">
      <xdr:nvCxnSpPr>
        <xdr:cNvPr id="97" name="ลูกศรเชื่อมต่อแบบตรง 96">
          <a:extLst>
            <a:ext uri="{FF2B5EF4-FFF2-40B4-BE49-F238E27FC236}">
              <a16:creationId xmlns:a16="http://schemas.microsoft.com/office/drawing/2014/main" id="{693F3EDF-671D-4F50-AEE3-D446EE3EEC9A}"/>
            </a:ext>
          </a:extLst>
        </xdr:cNvPr>
        <xdr:cNvCxnSpPr/>
      </xdr:nvCxnSpPr>
      <xdr:spPr>
        <a:xfrm>
          <a:off x="7938880" y="534846558"/>
          <a:ext cx="171698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149693</xdr:colOff>
      <xdr:row>2083</xdr:row>
      <xdr:rowOff>0</xdr:rowOff>
    </xdr:from>
    <xdr:to>
      <xdr:col>18</xdr:col>
      <xdr:colOff>111</xdr:colOff>
      <xdr:row>2083</xdr:row>
      <xdr:rowOff>0</xdr:rowOff>
    </xdr:to>
    <xdr:cxnSp macro="">
      <xdr:nvCxnSpPr>
        <xdr:cNvPr id="98" name="ลูกศรเชื่อมต่อแบบตรง 97">
          <a:extLst>
            <a:ext uri="{FF2B5EF4-FFF2-40B4-BE49-F238E27FC236}">
              <a16:creationId xmlns:a16="http://schemas.microsoft.com/office/drawing/2014/main" id="{7010AC20-95B8-4503-8AE2-8B3CC835C602}"/>
            </a:ext>
          </a:extLst>
        </xdr:cNvPr>
        <xdr:cNvCxnSpPr/>
      </xdr:nvCxnSpPr>
      <xdr:spPr>
        <a:xfrm>
          <a:off x="7891477" y="536087411"/>
          <a:ext cx="1786603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35698</xdr:colOff>
      <xdr:row>2105</xdr:row>
      <xdr:rowOff>0</xdr:rowOff>
    </xdr:from>
    <xdr:to>
      <xdr:col>17</xdr:col>
      <xdr:colOff>99369</xdr:colOff>
      <xdr:row>2105</xdr:row>
      <xdr:rowOff>0</xdr:rowOff>
    </xdr:to>
    <xdr:cxnSp macro="">
      <xdr:nvCxnSpPr>
        <xdr:cNvPr id="99" name="ลูกศรเชื่อมต่อแบบตรง 98">
          <a:extLst>
            <a:ext uri="{FF2B5EF4-FFF2-40B4-BE49-F238E27FC236}">
              <a16:creationId xmlns:a16="http://schemas.microsoft.com/office/drawing/2014/main" id="{700B48FB-E9E8-4A6F-8819-CA59A0BD9ECA}"/>
            </a:ext>
          </a:extLst>
        </xdr:cNvPr>
        <xdr:cNvCxnSpPr/>
      </xdr:nvCxnSpPr>
      <xdr:spPr>
        <a:xfrm>
          <a:off x="8204338" y="546192075"/>
          <a:ext cx="141011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8945</xdr:colOff>
      <xdr:row>2127</xdr:row>
      <xdr:rowOff>0</xdr:rowOff>
    </xdr:from>
    <xdr:to>
      <xdr:col>17</xdr:col>
      <xdr:colOff>99851</xdr:colOff>
      <xdr:row>2127</xdr:row>
      <xdr:rowOff>0</xdr:rowOff>
    </xdr:to>
    <xdr:cxnSp macro="">
      <xdr:nvCxnSpPr>
        <xdr:cNvPr id="100" name="ลูกศรเชื่อมต่อแบบตรง 99">
          <a:extLst>
            <a:ext uri="{FF2B5EF4-FFF2-40B4-BE49-F238E27FC236}">
              <a16:creationId xmlns:a16="http://schemas.microsoft.com/office/drawing/2014/main" id="{04AA3D93-800A-43D3-8CC1-1CC77152EF18}"/>
            </a:ext>
          </a:extLst>
        </xdr:cNvPr>
        <xdr:cNvCxnSpPr/>
      </xdr:nvCxnSpPr>
      <xdr:spPr>
        <a:xfrm>
          <a:off x="8179490" y="551868975"/>
          <a:ext cx="1443246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151324</xdr:colOff>
      <xdr:row>2148</xdr:row>
      <xdr:rowOff>228765</xdr:rowOff>
    </xdr:from>
    <xdr:to>
      <xdr:col>17</xdr:col>
      <xdr:colOff>135783</xdr:colOff>
      <xdr:row>2148</xdr:row>
      <xdr:rowOff>228765</xdr:rowOff>
    </xdr:to>
    <xdr:cxnSp macro="">
      <xdr:nvCxnSpPr>
        <xdr:cNvPr id="101" name="ลูกศรเชื่อมต่อแบบตรง 100">
          <a:extLst>
            <a:ext uri="{FF2B5EF4-FFF2-40B4-BE49-F238E27FC236}">
              <a16:creationId xmlns:a16="http://schemas.microsoft.com/office/drawing/2014/main" id="{558D18FF-4E99-4709-91B2-429BBBA9EB09}"/>
            </a:ext>
          </a:extLst>
        </xdr:cNvPr>
        <xdr:cNvCxnSpPr/>
      </xdr:nvCxnSpPr>
      <xdr:spPr>
        <a:xfrm>
          <a:off x="8668579" y="557528895"/>
          <a:ext cx="1020417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2171</xdr:row>
      <xdr:rowOff>0</xdr:rowOff>
    </xdr:from>
    <xdr:to>
      <xdr:col>17</xdr:col>
      <xdr:colOff>99938</xdr:colOff>
      <xdr:row>2171</xdr:row>
      <xdr:rowOff>0</xdr:rowOff>
    </xdr:to>
    <xdr:cxnSp macro="">
      <xdr:nvCxnSpPr>
        <xdr:cNvPr id="102" name="ลูกศรเชื่อมต่อแบบตรง 101">
          <a:extLst>
            <a:ext uri="{FF2B5EF4-FFF2-40B4-BE49-F238E27FC236}">
              <a16:creationId xmlns:a16="http://schemas.microsoft.com/office/drawing/2014/main" id="{1B9DAB44-097B-4A19-A42C-F808EAF07444}"/>
            </a:ext>
          </a:extLst>
        </xdr:cNvPr>
        <xdr:cNvCxnSpPr/>
      </xdr:nvCxnSpPr>
      <xdr:spPr>
        <a:xfrm>
          <a:off x="6653007" y="5632227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35035</xdr:colOff>
      <xdr:row>2193</xdr:row>
      <xdr:rowOff>8283</xdr:rowOff>
    </xdr:from>
    <xdr:to>
      <xdr:col>12</xdr:col>
      <xdr:colOff>152733</xdr:colOff>
      <xdr:row>2193</xdr:row>
      <xdr:rowOff>8283</xdr:rowOff>
    </xdr:to>
    <xdr:cxnSp macro="">
      <xdr:nvCxnSpPr>
        <xdr:cNvPr id="103" name="ลูกศรเชื่อมต่อแบบตรง 102">
          <a:extLst>
            <a:ext uri="{FF2B5EF4-FFF2-40B4-BE49-F238E27FC236}">
              <a16:creationId xmlns:a16="http://schemas.microsoft.com/office/drawing/2014/main" id="{D540DA87-D1BE-4B52-91BF-30D34E7BAA96}"/>
            </a:ext>
          </a:extLst>
        </xdr:cNvPr>
        <xdr:cNvCxnSpPr/>
      </xdr:nvCxnSpPr>
      <xdr:spPr>
        <a:xfrm>
          <a:off x="7424530" y="568907958"/>
          <a:ext cx="97859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35118</xdr:colOff>
      <xdr:row>2215</xdr:row>
      <xdr:rowOff>0</xdr:rowOff>
    </xdr:from>
    <xdr:to>
      <xdr:col>16</xdr:col>
      <xdr:colOff>125796</xdr:colOff>
      <xdr:row>2215</xdr:row>
      <xdr:rowOff>0</xdr:rowOff>
    </xdr:to>
    <xdr:cxnSp macro="">
      <xdr:nvCxnSpPr>
        <xdr:cNvPr id="104" name="ลูกศรเชื่อมต่อแบบตรง 103">
          <a:extLst>
            <a:ext uri="{FF2B5EF4-FFF2-40B4-BE49-F238E27FC236}">
              <a16:creationId xmlns:a16="http://schemas.microsoft.com/office/drawing/2014/main" id="{C12847B8-0363-475F-9095-5C2FBD0EAA13}"/>
            </a:ext>
          </a:extLst>
        </xdr:cNvPr>
        <xdr:cNvCxnSpPr/>
      </xdr:nvCxnSpPr>
      <xdr:spPr>
        <a:xfrm>
          <a:off x="7449378" y="574576575"/>
          <a:ext cx="1932747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35698</xdr:colOff>
      <xdr:row>2237</xdr:row>
      <xdr:rowOff>0</xdr:rowOff>
    </xdr:from>
    <xdr:to>
      <xdr:col>16</xdr:col>
      <xdr:colOff>152531</xdr:colOff>
      <xdr:row>2237</xdr:row>
      <xdr:rowOff>0</xdr:rowOff>
    </xdr:to>
    <xdr:cxnSp macro="">
      <xdr:nvCxnSpPr>
        <xdr:cNvPr id="105" name="ลูกศรเชื่อมต่อแบบตรง 104">
          <a:extLst>
            <a:ext uri="{FF2B5EF4-FFF2-40B4-BE49-F238E27FC236}">
              <a16:creationId xmlns:a16="http://schemas.microsoft.com/office/drawing/2014/main" id="{0941E842-3C67-467F-B942-7A67026650A5}"/>
            </a:ext>
          </a:extLst>
        </xdr:cNvPr>
        <xdr:cNvCxnSpPr/>
      </xdr:nvCxnSpPr>
      <xdr:spPr>
        <a:xfrm>
          <a:off x="7432813" y="580253475"/>
          <a:ext cx="199900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2259</xdr:row>
      <xdr:rowOff>0</xdr:rowOff>
    </xdr:from>
    <xdr:to>
      <xdr:col>17</xdr:col>
      <xdr:colOff>117618</xdr:colOff>
      <xdr:row>2259</xdr:row>
      <xdr:rowOff>0</xdr:rowOff>
    </xdr:to>
    <xdr:cxnSp macro="">
      <xdr:nvCxnSpPr>
        <xdr:cNvPr id="106" name="ลูกศรเชื่อมต่อแบบตรง 105">
          <a:extLst>
            <a:ext uri="{FF2B5EF4-FFF2-40B4-BE49-F238E27FC236}">
              <a16:creationId xmlns:a16="http://schemas.microsoft.com/office/drawing/2014/main" id="{E79983C0-9B06-4C60-AC3C-7094FEEE1665}"/>
            </a:ext>
          </a:extLst>
        </xdr:cNvPr>
        <xdr:cNvCxnSpPr/>
      </xdr:nvCxnSpPr>
      <xdr:spPr>
        <a:xfrm>
          <a:off x="6661290" y="5859303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36363</xdr:colOff>
      <xdr:row>2281</xdr:row>
      <xdr:rowOff>0</xdr:rowOff>
    </xdr:from>
    <xdr:to>
      <xdr:col>17</xdr:col>
      <xdr:colOff>125765</xdr:colOff>
      <xdr:row>2281</xdr:row>
      <xdr:rowOff>0</xdr:rowOff>
    </xdr:to>
    <xdr:cxnSp macro="">
      <xdr:nvCxnSpPr>
        <xdr:cNvPr id="107" name="ลูกศรเชื่อมต่อแบบตรง 106">
          <a:extLst>
            <a:ext uri="{FF2B5EF4-FFF2-40B4-BE49-F238E27FC236}">
              <a16:creationId xmlns:a16="http://schemas.microsoft.com/office/drawing/2014/main" id="{C6B2D6B9-D970-4911-8401-B9A3239A5510}"/>
            </a:ext>
          </a:extLst>
        </xdr:cNvPr>
        <xdr:cNvCxnSpPr/>
      </xdr:nvCxnSpPr>
      <xdr:spPr>
        <a:xfrm>
          <a:off x="6669573" y="5916072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2303</xdr:row>
      <xdr:rowOff>0</xdr:rowOff>
    </xdr:from>
    <xdr:to>
      <xdr:col>17</xdr:col>
      <xdr:colOff>117618</xdr:colOff>
      <xdr:row>2303</xdr:row>
      <xdr:rowOff>0</xdr:rowOff>
    </xdr:to>
    <xdr:cxnSp macro="">
      <xdr:nvCxnSpPr>
        <xdr:cNvPr id="108" name="ลูกศรเชื่อมต่อแบบตรง 107">
          <a:extLst>
            <a:ext uri="{FF2B5EF4-FFF2-40B4-BE49-F238E27FC236}">
              <a16:creationId xmlns:a16="http://schemas.microsoft.com/office/drawing/2014/main" id="{51714CAE-E5FF-4A0A-9CB0-07004AF656A5}"/>
            </a:ext>
          </a:extLst>
        </xdr:cNvPr>
        <xdr:cNvCxnSpPr/>
      </xdr:nvCxnSpPr>
      <xdr:spPr>
        <a:xfrm>
          <a:off x="6661290" y="5972841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2325</xdr:row>
      <xdr:rowOff>0</xdr:rowOff>
    </xdr:from>
    <xdr:to>
      <xdr:col>17</xdr:col>
      <xdr:colOff>99938</xdr:colOff>
      <xdr:row>2325</xdr:row>
      <xdr:rowOff>0</xdr:rowOff>
    </xdr:to>
    <xdr:cxnSp macro="">
      <xdr:nvCxnSpPr>
        <xdr:cNvPr id="109" name="ลูกศรเชื่อมต่อแบบตรง 108">
          <a:extLst>
            <a:ext uri="{FF2B5EF4-FFF2-40B4-BE49-F238E27FC236}">
              <a16:creationId xmlns:a16="http://schemas.microsoft.com/office/drawing/2014/main" id="{7D04E393-2387-4FBA-90B7-4BE8E5C471E9}"/>
            </a:ext>
          </a:extLst>
        </xdr:cNvPr>
        <xdr:cNvCxnSpPr/>
      </xdr:nvCxnSpPr>
      <xdr:spPr>
        <a:xfrm>
          <a:off x="6653007" y="6029610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9608</xdr:colOff>
      <xdr:row>2347</xdr:row>
      <xdr:rowOff>0</xdr:rowOff>
    </xdr:from>
    <xdr:to>
      <xdr:col>17</xdr:col>
      <xdr:colOff>648</xdr:colOff>
      <xdr:row>2347</xdr:row>
      <xdr:rowOff>0</xdr:rowOff>
    </xdr:to>
    <xdr:cxnSp macro="">
      <xdr:nvCxnSpPr>
        <xdr:cNvPr id="110" name="ลูกศรเชื่อมต่อแบบตรง 109">
          <a:extLst>
            <a:ext uri="{FF2B5EF4-FFF2-40B4-BE49-F238E27FC236}">
              <a16:creationId xmlns:a16="http://schemas.microsoft.com/office/drawing/2014/main" id="{3D9D924E-09CC-4BF8-872E-1ABC3D2BDF41}"/>
            </a:ext>
          </a:extLst>
        </xdr:cNvPr>
        <xdr:cNvCxnSpPr/>
      </xdr:nvCxnSpPr>
      <xdr:spPr>
        <a:xfrm>
          <a:off x="7673423" y="608637975"/>
          <a:ext cx="178366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36360</xdr:colOff>
      <xdr:row>2369</xdr:row>
      <xdr:rowOff>0</xdr:rowOff>
    </xdr:from>
    <xdr:to>
      <xdr:col>15</xdr:col>
      <xdr:colOff>142412</xdr:colOff>
      <xdr:row>2369</xdr:row>
      <xdr:rowOff>0</xdr:rowOff>
    </xdr:to>
    <xdr:cxnSp macro="">
      <xdr:nvCxnSpPr>
        <xdr:cNvPr id="111" name="ลูกศรเชื่อมต่อแบบตรง 110">
          <a:extLst>
            <a:ext uri="{FF2B5EF4-FFF2-40B4-BE49-F238E27FC236}">
              <a16:creationId xmlns:a16="http://schemas.microsoft.com/office/drawing/2014/main" id="{F41E9662-2FFE-4029-BD9B-2EF92916D811}"/>
            </a:ext>
          </a:extLst>
        </xdr:cNvPr>
        <xdr:cNvCxnSpPr/>
      </xdr:nvCxnSpPr>
      <xdr:spPr>
        <a:xfrm>
          <a:off x="7955445" y="614314875"/>
          <a:ext cx="121091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35121</xdr:colOff>
      <xdr:row>2390</xdr:row>
      <xdr:rowOff>254855</xdr:rowOff>
    </xdr:from>
    <xdr:to>
      <xdr:col>17</xdr:col>
      <xdr:colOff>126548</xdr:colOff>
      <xdr:row>2390</xdr:row>
      <xdr:rowOff>254855</xdr:rowOff>
    </xdr:to>
    <xdr:cxnSp macro="">
      <xdr:nvCxnSpPr>
        <xdr:cNvPr id="112" name="ลูกศรเชื่อมต่อแบบตรง 111">
          <a:extLst>
            <a:ext uri="{FF2B5EF4-FFF2-40B4-BE49-F238E27FC236}">
              <a16:creationId xmlns:a16="http://schemas.microsoft.com/office/drawing/2014/main" id="{65ACC5D9-405A-4D76-9CE8-9355CAC0B7C7}"/>
            </a:ext>
          </a:extLst>
        </xdr:cNvPr>
        <xdr:cNvCxnSpPr/>
      </xdr:nvCxnSpPr>
      <xdr:spPr>
        <a:xfrm>
          <a:off x="6677856" y="61999136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35120</xdr:colOff>
      <xdr:row>2412</xdr:row>
      <xdr:rowOff>255518</xdr:rowOff>
    </xdr:from>
    <xdr:to>
      <xdr:col>17</xdr:col>
      <xdr:colOff>99593</xdr:colOff>
      <xdr:row>2412</xdr:row>
      <xdr:rowOff>255518</xdr:rowOff>
    </xdr:to>
    <xdr:cxnSp macro="">
      <xdr:nvCxnSpPr>
        <xdr:cNvPr id="113" name="ลูกศรเชื่อมต่อแบบตรง 112">
          <a:extLst>
            <a:ext uri="{FF2B5EF4-FFF2-40B4-BE49-F238E27FC236}">
              <a16:creationId xmlns:a16="http://schemas.microsoft.com/office/drawing/2014/main" id="{6AA9A451-38B0-4B11-9296-6240FAED5E8B}"/>
            </a:ext>
          </a:extLst>
        </xdr:cNvPr>
        <xdr:cNvCxnSpPr/>
      </xdr:nvCxnSpPr>
      <xdr:spPr>
        <a:xfrm>
          <a:off x="7449380" y="625668675"/>
          <a:ext cx="2173356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35698</xdr:colOff>
      <xdr:row>2435</xdr:row>
      <xdr:rowOff>0</xdr:rowOff>
    </xdr:from>
    <xdr:to>
      <xdr:col>17</xdr:col>
      <xdr:colOff>89377</xdr:colOff>
      <xdr:row>2435</xdr:row>
      <xdr:rowOff>0</xdr:rowOff>
    </xdr:to>
    <xdr:cxnSp macro="">
      <xdr:nvCxnSpPr>
        <xdr:cNvPr id="114" name="ลูกศรเชื่อมต่อแบบตรง 113">
          <a:extLst>
            <a:ext uri="{FF2B5EF4-FFF2-40B4-BE49-F238E27FC236}">
              <a16:creationId xmlns:a16="http://schemas.microsoft.com/office/drawing/2014/main" id="{9FF68D50-D937-46F4-9040-E4F343E56830}"/>
            </a:ext>
          </a:extLst>
        </xdr:cNvPr>
        <xdr:cNvCxnSpPr/>
      </xdr:nvCxnSpPr>
      <xdr:spPr>
        <a:xfrm>
          <a:off x="7432813" y="631345575"/>
          <a:ext cx="2156791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2457</xdr:row>
      <xdr:rowOff>0</xdr:rowOff>
    </xdr:from>
    <xdr:to>
      <xdr:col>17</xdr:col>
      <xdr:colOff>99938</xdr:colOff>
      <xdr:row>2457</xdr:row>
      <xdr:rowOff>0</xdr:rowOff>
    </xdr:to>
    <xdr:cxnSp macro="">
      <xdr:nvCxnSpPr>
        <xdr:cNvPr id="115" name="ลูกศรเชื่อมต่อแบบตรง 114">
          <a:extLst>
            <a:ext uri="{FF2B5EF4-FFF2-40B4-BE49-F238E27FC236}">
              <a16:creationId xmlns:a16="http://schemas.microsoft.com/office/drawing/2014/main" id="{372F0826-0C8F-40C7-8EF1-7958E8EBFFC6}"/>
            </a:ext>
          </a:extLst>
        </xdr:cNvPr>
        <xdr:cNvCxnSpPr/>
      </xdr:nvCxnSpPr>
      <xdr:spPr>
        <a:xfrm>
          <a:off x="6653007" y="6370224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18470</xdr:colOff>
      <xdr:row>2479</xdr:row>
      <xdr:rowOff>0</xdr:rowOff>
    </xdr:from>
    <xdr:to>
      <xdr:col>15</xdr:col>
      <xdr:colOff>143125</xdr:colOff>
      <xdr:row>2479</xdr:row>
      <xdr:rowOff>0</xdr:rowOff>
    </xdr:to>
    <xdr:cxnSp macro="">
      <xdr:nvCxnSpPr>
        <xdr:cNvPr id="116" name="ลูกศรเชื่อมต่อแบบตรง 115">
          <a:extLst>
            <a:ext uri="{FF2B5EF4-FFF2-40B4-BE49-F238E27FC236}">
              <a16:creationId xmlns:a16="http://schemas.microsoft.com/office/drawing/2014/main" id="{B0599A8E-94CC-4041-9962-A8ACEAC94FF0}"/>
            </a:ext>
          </a:extLst>
        </xdr:cNvPr>
        <xdr:cNvCxnSpPr/>
      </xdr:nvCxnSpPr>
      <xdr:spPr>
        <a:xfrm>
          <a:off x="7922315" y="642699375"/>
          <a:ext cx="1252331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8945</xdr:colOff>
      <xdr:row>2501</xdr:row>
      <xdr:rowOff>0</xdr:rowOff>
    </xdr:from>
    <xdr:to>
      <xdr:col>15</xdr:col>
      <xdr:colOff>165297</xdr:colOff>
      <xdr:row>2501</xdr:row>
      <xdr:rowOff>0</xdr:rowOff>
    </xdr:to>
    <xdr:cxnSp macro="">
      <xdr:nvCxnSpPr>
        <xdr:cNvPr id="117" name="ลูกศรเชื่อมต่อแบบตรง 116">
          <a:extLst>
            <a:ext uri="{FF2B5EF4-FFF2-40B4-BE49-F238E27FC236}">
              <a16:creationId xmlns:a16="http://schemas.microsoft.com/office/drawing/2014/main" id="{24A3DF91-2CF2-4C59-AD76-54BADA15B793}"/>
            </a:ext>
          </a:extLst>
        </xdr:cNvPr>
        <xdr:cNvCxnSpPr/>
      </xdr:nvCxnSpPr>
      <xdr:spPr>
        <a:xfrm>
          <a:off x="8951015" y="648376275"/>
          <a:ext cx="24061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36361</xdr:colOff>
      <xdr:row>2523</xdr:row>
      <xdr:rowOff>0</xdr:rowOff>
    </xdr:from>
    <xdr:to>
      <xdr:col>17</xdr:col>
      <xdr:colOff>89257</xdr:colOff>
      <xdr:row>2523</xdr:row>
      <xdr:rowOff>0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id="{3C631E36-421A-48D0-B67A-0F8B1D10ACD0}"/>
            </a:ext>
          </a:extLst>
        </xdr:cNvPr>
        <xdr:cNvCxnSpPr/>
      </xdr:nvCxnSpPr>
      <xdr:spPr>
        <a:xfrm>
          <a:off x="7441096" y="654053175"/>
          <a:ext cx="214850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2545</xdr:row>
      <xdr:rowOff>0</xdr:rowOff>
    </xdr:from>
    <xdr:to>
      <xdr:col>17</xdr:col>
      <xdr:colOff>99938</xdr:colOff>
      <xdr:row>2545</xdr:row>
      <xdr:rowOff>0</xdr:rowOff>
    </xdr:to>
    <xdr:cxnSp macro="">
      <xdr:nvCxnSpPr>
        <xdr:cNvPr id="119" name="ลูกศรเชื่อมต่อแบบตรง 118">
          <a:extLst>
            <a:ext uri="{FF2B5EF4-FFF2-40B4-BE49-F238E27FC236}">
              <a16:creationId xmlns:a16="http://schemas.microsoft.com/office/drawing/2014/main" id="{A2FDB0EB-C5D4-4A34-9584-073B840E977A}"/>
            </a:ext>
          </a:extLst>
        </xdr:cNvPr>
        <xdr:cNvCxnSpPr/>
      </xdr:nvCxnSpPr>
      <xdr:spPr>
        <a:xfrm>
          <a:off x="6653007" y="6597300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2567</xdr:row>
      <xdr:rowOff>0</xdr:rowOff>
    </xdr:from>
    <xdr:to>
      <xdr:col>12</xdr:col>
      <xdr:colOff>248478</xdr:colOff>
      <xdr:row>2567</xdr:row>
      <xdr:rowOff>0</xdr:rowOff>
    </xdr:to>
    <xdr:cxnSp macro="">
      <xdr:nvCxnSpPr>
        <xdr:cNvPr id="120" name="ลูกศรเชื่อมต่อแบบตรง 119">
          <a:extLst>
            <a:ext uri="{FF2B5EF4-FFF2-40B4-BE49-F238E27FC236}">
              <a16:creationId xmlns:a16="http://schemas.microsoft.com/office/drawing/2014/main" id="{56FD4A66-0CB4-487E-B786-23DCCBEBCDFE}"/>
            </a:ext>
          </a:extLst>
        </xdr:cNvPr>
        <xdr:cNvCxnSpPr/>
      </xdr:nvCxnSpPr>
      <xdr:spPr>
        <a:xfrm>
          <a:off x="8162925" y="665406975"/>
          <a:ext cx="24847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35035</xdr:colOff>
      <xdr:row>2589</xdr:row>
      <xdr:rowOff>0</xdr:rowOff>
    </xdr:from>
    <xdr:to>
      <xdr:col>9</xdr:col>
      <xdr:colOff>164432</xdr:colOff>
      <xdr:row>2589</xdr:row>
      <xdr:rowOff>0</xdr:rowOff>
    </xdr:to>
    <xdr:cxnSp macro="">
      <xdr:nvCxnSpPr>
        <xdr:cNvPr id="121" name="ลูกศรเชื่อมต่อแบบตรง 120">
          <a:extLst>
            <a:ext uri="{FF2B5EF4-FFF2-40B4-BE49-F238E27FC236}">
              <a16:creationId xmlns:a16="http://schemas.microsoft.com/office/drawing/2014/main" id="{01F292B5-1FB7-4D12-ADBF-7E389872A1BD}"/>
            </a:ext>
          </a:extLst>
        </xdr:cNvPr>
        <xdr:cNvCxnSpPr/>
      </xdr:nvCxnSpPr>
      <xdr:spPr>
        <a:xfrm>
          <a:off x="7424530" y="671083875"/>
          <a:ext cx="22404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17892</xdr:colOff>
      <xdr:row>2611</xdr:row>
      <xdr:rowOff>0</xdr:rowOff>
    </xdr:from>
    <xdr:to>
      <xdr:col>14</xdr:col>
      <xdr:colOff>125761</xdr:colOff>
      <xdr:row>2611</xdr:row>
      <xdr:rowOff>0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id="{3B51E047-FF0D-479A-A512-09310CAA872F}"/>
            </a:ext>
          </a:extLst>
        </xdr:cNvPr>
        <xdr:cNvCxnSpPr/>
      </xdr:nvCxnSpPr>
      <xdr:spPr>
        <a:xfrm>
          <a:off x="8196057" y="676760775"/>
          <a:ext cx="688284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8945</xdr:colOff>
      <xdr:row>2633</xdr:row>
      <xdr:rowOff>663</xdr:rowOff>
    </xdr:from>
    <xdr:to>
      <xdr:col>14</xdr:col>
      <xdr:colOff>152110</xdr:colOff>
      <xdr:row>2633</xdr:row>
      <xdr:rowOff>663</xdr:rowOff>
    </xdr:to>
    <xdr:cxnSp macro="">
      <xdr:nvCxnSpPr>
        <xdr:cNvPr id="123" name="ลูกศรเชื่อมต่อแบบตรง 122">
          <a:extLst>
            <a:ext uri="{FF2B5EF4-FFF2-40B4-BE49-F238E27FC236}">
              <a16:creationId xmlns:a16="http://schemas.microsoft.com/office/drawing/2014/main" id="{E2B6730C-8847-4EBE-BDA6-D88A28E0F925}"/>
            </a:ext>
          </a:extLst>
        </xdr:cNvPr>
        <xdr:cNvCxnSpPr/>
      </xdr:nvCxnSpPr>
      <xdr:spPr>
        <a:xfrm>
          <a:off x="8179490" y="682445958"/>
          <a:ext cx="72969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17807</xdr:colOff>
      <xdr:row>2655</xdr:row>
      <xdr:rowOff>0</xdr:rowOff>
    </xdr:from>
    <xdr:to>
      <xdr:col>12</xdr:col>
      <xdr:colOff>162863</xdr:colOff>
      <xdr:row>2655</xdr:row>
      <xdr:rowOff>0</xdr:rowOff>
    </xdr:to>
    <xdr:cxnSp macro="">
      <xdr:nvCxnSpPr>
        <xdr:cNvPr id="124" name="ลูกศรเชื่อมต่อแบบตรง 123">
          <a:extLst>
            <a:ext uri="{FF2B5EF4-FFF2-40B4-BE49-F238E27FC236}">
              <a16:creationId xmlns:a16="http://schemas.microsoft.com/office/drawing/2014/main" id="{1C01DD36-C313-40E1-823E-07A946231D66}"/>
            </a:ext>
          </a:extLst>
        </xdr:cNvPr>
        <xdr:cNvCxnSpPr/>
      </xdr:nvCxnSpPr>
      <xdr:spPr>
        <a:xfrm>
          <a:off x="7914032" y="688114575"/>
          <a:ext cx="497371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2677</xdr:row>
      <xdr:rowOff>0</xdr:rowOff>
    </xdr:from>
    <xdr:to>
      <xdr:col>8</xdr:col>
      <xdr:colOff>143181</xdr:colOff>
      <xdr:row>2677</xdr:row>
      <xdr:rowOff>0</xdr:rowOff>
    </xdr:to>
    <xdr:cxnSp macro="">
      <xdr:nvCxnSpPr>
        <xdr:cNvPr id="125" name="ลูกศรเชื่อมต่อแบบตรง 124">
          <a:extLst>
            <a:ext uri="{FF2B5EF4-FFF2-40B4-BE49-F238E27FC236}">
              <a16:creationId xmlns:a16="http://schemas.microsoft.com/office/drawing/2014/main" id="{9492A3C3-04DD-4545-9D9B-9665A1D77204}"/>
            </a:ext>
          </a:extLst>
        </xdr:cNvPr>
        <xdr:cNvCxnSpPr/>
      </xdr:nvCxnSpPr>
      <xdr:spPr>
        <a:xfrm>
          <a:off x="6619875" y="693791475"/>
          <a:ext cx="754546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2699</xdr:row>
      <xdr:rowOff>0</xdr:rowOff>
    </xdr:from>
    <xdr:to>
      <xdr:col>7</xdr:col>
      <xdr:colOff>142214</xdr:colOff>
      <xdr:row>2699</xdr:row>
      <xdr:rowOff>0</xdr:rowOff>
    </xdr:to>
    <xdr:cxnSp macro="">
      <xdr:nvCxnSpPr>
        <xdr:cNvPr id="126" name="ลูกศรเชื่อมต่อแบบตรง 125">
          <a:extLst>
            <a:ext uri="{FF2B5EF4-FFF2-40B4-BE49-F238E27FC236}">
              <a16:creationId xmlns:a16="http://schemas.microsoft.com/office/drawing/2014/main" id="{10A1666F-AA6A-4BB0-8E6C-3F99704D9B52}"/>
            </a:ext>
          </a:extLst>
        </xdr:cNvPr>
        <xdr:cNvCxnSpPr/>
      </xdr:nvCxnSpPr>
      <xdr:spPr>
        <a:xfrm>
          <a:off x="6619875" y="699468375"/>
          <a:ext cx="48908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26753</xdr:colOff>
      <xdr:row>2721</xdr:row>
      <xdr:rowOff>0</xdr:rowOff>
    </xdr:from>
    <xdr:to>
      <xdr:col>12</xdr:col>
      <xdr:colOff>133593</xdr:colOff>
      <xdr:row>2721</xdr:row>
      <xdr:rowOff>0</xdr:rowOff>
    </xdr:to>
    <xdr:cxnSp macro="">
      <xdr:nvCxnSpPr>
        <xdr:cNvPr id="127" name="ลูกศรเชื่อมต่อแบบตรง 126">
          <a:extLst>
            <a:ext uri="{FF2B5EF4-FFF2-40B4-BE49-F238E27FC236}">
              <a16:creationId xmlns:a16="http://schemas.microsoft.com/office/drawing/2014/main" id="{99A9E989-A187-4C1B-8631-E3C4BECE30BA}"/>
            </a:ext>
          </a:extLst>
        </xdr:cNvPr>
        <xdr:cNvCxnSpPr/>
      </xdr:nvCxnSpPr>
      <xdr:spPr>
        <a:xfrm>
          <a:off x="7416248" y="705145275"/>
          <a:ext cx="962024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2743</xdr:row>
      <xdr:rowOff>0</xdr:rowOff>
    </xdr:from>
    <xdr:to>
      <xdr:col>17</xdr:col>
      <xdr:colOff>89408</xdr:colOff>
      <xdr:row>2743</xdr:row>
      <xdr:rowOff>0</xdr:rowOff>
    </xdr:to>
    <xdr:cxnSp macro="">
      <xdr:nvCxnSpPr>
        <xdr:cNvPr id="128" name="ลูกศรเชื่อมต่อแบบตรง 127">
          <a:extLst>
            <a:ext uri="{FF2B5EF4-FFF2-40B4-BE49-F238E27FC236}">
              <a16:creationId xmlns:a16="http://schemas.microsoft.com/office/drawing/2014/main" id="{E4BEEBE6-0D5C-4263-8D6C-9654651E3376}"/>
            </a:ext>
          </a:extLst>
        </xdr:cNvPr>
        <xdr:cNvCxnSpPr/>
      </xdr:nvCxnSpPr>
      <xdr:spPr>
        <a:xfrm>
          <a:off x="6619875" y="71082217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17807</xdr:colOff>
      <xdr:row>2765</xdr:row>
      <xdr:rowOff>0</xdr:rowOff>
    </xdr:from>
    <xdr:to>
      <xdr:col>12</xdr:col>
      <xdr:colOff>268</xdr:colOff>
      <xdr:row>2765</xdr:row>
      <xdr:rowOff>0</xdr:rowOff>
    </xdr:to>
    <xdr:cxnSp macro="">
      <xdr:nvCxnSpPr>
        <xdr:cNvPr id="129" name="ลูกศรเชื่อมต่อแบบตรง 128">
          <a:extLst>
            <a:ext uri="{FF2B5EF4-FFF2-40B4-BE49-F238E27FC236}">
              <a16:creationId xmlns:a16="http://schemas.microsoft.com/office/drawing/2014/main" id="{0B477331-FDDC-4E03-835D-FB3C48352CDF}"/>
            </a:ext>
          </a:extLst>
        </xdr:cNvPr>
        <xdr:cNvCxnSpPr/>
      </xdr:nvCxnSpPr>
      <xdr:spPr>
        <a:xfrm>
          <a:off x="7914032" y="716499075"/>
          <a:ext cx="248893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153865</xdr:colOff>
      <xdr:row>2787</xdr:row>
      <xdr:rowOff>0</xdr:rowOff>
    </xdr:from>
    <xdr:to>
      <xdr:col>12</xdr:col>
      <xdr:colOff>8604</xdr:colOff>
      <xdr:row>2787</xdr:row>
      <xdr:rowOff>7327</xdr:rowOff>
    </xdr:to>
    <xdr:cxnSp macro="">
      <xdr:nvCxnSpPr>
        <xdr:cNvPr id="130" name="ลูกศรเชื่อมต่อแบบตรง 129">
          <a:extLst>
            <a:ext uri="{FF2B5EF4-FFF2-40B4-BE49-F238E27FC236}">
              <a16:creationId xmlns:a16="http://schemas.microsoft.com/office/drawing/2014/main" id="{054ECCEC-A268-4DF7-A879-445D80E77D08}"/>
            </a:ext>
          </a:extLst>
        </xdr:cNvPr>
        <xdr:cNvCxnSpPr/>
      </xdr:nvCxnSpPr>
      <xdr:spPr>
        <a:xfrm flipV="1">
          <a:off x="5011615" y="719709000"/>
          <a:ext cx="177124" cy="7327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19133</xdr:colOff>
      <xdr:row>2809</xdr:row>
      <xdr:rowOff>0</xdr:rowOff>
    </xdr:from>
    <xdr:to>
      <xdr:col>12</xdr:col>
      <xdr:colOff>152387</xdr:colOff>
      <xdr:row>2809</xdr:row>
      <xdr:rowOff>0</xdr:rowOff>
    </xdr:to>
    <xdr:cxnSp macro="">
      <xdr:nvCxnSpPr>
        <xdr:cNvPr id="131" name="ลูกศรเชื่อมต่อแบบตรง 130">
          <a:extLst>
            <a:ext uri="{FF2B5EF4-FFF2-40B4-BE49-F238E27FC236}">
              <a16:creationId xmlns:a16="http://schemas.microsoft.com/office/drawing/2014/main" id="{925210E2-5D2D-4A82-8904-AC09B60989D6}"/>
            </a:ext>
          </a:extLst>
        </xdr:cNvPr>
        <xdr:cNvCxnSpPr/>
      </xdr:nvCxnSpPr>
      <xdr:spPr>
        <a:xfrm>
          <a:off x="7930598" y="727852875"/>
          <a:ext cx="472522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17890</xdr:colOff>
      <xdr:row>2831</xdr:row>
      <xdr:rowOff>0</xdr:rowOff>
    </xdr:from>
    <xdr:to>
      <xdr:col>14</xdr:col>
      <xdr:colOff>117943</xdr:colOff>
      <xdr:row>2831</xdr:row>
      <xdr:rowOff>0</xdr:rowOff>
    </xdr:to>
    <xdr:cxnSp macro="">
      <xdr:nvCxnSpPr>
        <xdr:cNvPr id="132" name="ลูกศรเชื่อมต่อแบบตรง 131">
          <a:extLst>
            <a:ext uri="{FF2B5EF4-FFF2-40B4-BE49-F238E27FC236}">
              <a16:creationId xmlns:a16="http://schemas.microsoft.com/office/drawing/2014/main" id="{69F13DA7-20D1-48FC-A48B-B7C7CAD5BA09}"/>
            </a:ext>
          </a:extLst>
        </xdr:cNvPr>
        <xdr:cNvCxnSpPr/>
      </xdr:nvCxnSpPr>
      <xdr:spPr>
        <a:xfrm>
          <a:off x="7681705" y="733529775"/>
          <a:ext cx="117778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164823</xdr:colOff>
      <xdr:row>2853</xdr:row>
      <xdr:rowOff>0</xdr:rowOff>
    </xdr:from>
    <xdr:to>
      <xdr:col>17</xdr:col>
      <xdr:colOff>126279</xdr:colOff>
      <xdr:row>2853</xdr:row>
      <xdr:rowOff>0</xdr:rowOff>
    </xdr:to>
    <xdr:cxnSp macro="">
      <xdr:nvCxnSpPr>
        <xdr:cNvPr id="133" name="ลูกศรเชื่อมต่อแบบตรง 132">
          <a:extLst>
            <a:ext uri="{FF2B5EF4-FFF2-40B4-BE49-F238E27FC236}">
              <a16:creationId xmlns:a16="http://schemas.microsoft.com/office/drawing/2014/main" id="{DB999FF8-5776-42C7-8305-B42292ABFC96}"/>
            </a:ext>
          </a:extLst>
        </xdr:cNvPr>
        <xdr:cNvCxnSpPr/>
      </xdr:nvCxnSpPr>
      <xdr:spPr>
        <a:xfrm>
          <a:off x="9191625" y="739206675"/>
          <a:ext cx="45595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18471</xdr:colOff>
      <xdr:row>2874</xdr:row>
      <xdr:rowOff>0</xdr:rowOff>
    </xdr:from>
    <xdr:to>
      <xdr:col>17</xdr:col>
      <xdr:colOff>90956</xdr:colOff>
      <xdr:row>2874</xdr:row>
      <xdr:rowOff>0</xdr:rowOff>
    </xdr:to>
    <xdr:cxnSp macro="">
      <xdr:nvCxnSpPr>
        <xdr:cNvPr id="134" name="ลูกศรเชื่อมต่อแบบตรง 133">
          <a:extLst>
            <a:ext uri="{FF2B5EF4-FFF2-40B4-BE49-F238E27FC236}">
              <a16:creationId xmlns:a16="http://schemas.microsoft.com/office/drawing/2014/main" id="{38DC37AD-6D8C-4CF7-BD1C-300CF3AA2A7B}"/>
            </a:ext>
          </a:extLst>
        </xdr:cNvPr>
        <xdr:cNvCxnSpPr/>
      </xdr:nvCxnSpPr>
      <xdr:spPr>
        <a:xfrm>
          <a:off x="6636441" y="74470260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35700</xdr:colOff>
      <xdr:row>2895</xdr:row>
      <xdr:rowOff>0</xdr:rowOff>
    </xdr:from>
    <xdr:to>
      <xdr:col>17</xdr:col>
      <xdr:colOff>117618</xdr:colOff>
      <xdr:row>2895</xdr:row>
      <xdr:rowOff>0</xdr:rowOff>
    </xdr:to>
    <xdr:cxnSp macro="">
      <xdr:nvCxnSpPr>
        <xdr:cNvPr id="135" name="ลูกศรเชื่อมต่อแบบตรง 134">
          <a:extLst>
            <a:ext uri="{FF2B5EF4-FFF2-40B4-BE49-F238E27FC236}">
              <a16:creationId xmlns:a16="http://schemas.microsoft.com/office/drawing/2014/main" id="{261C5CAE-EC17-45D2-90D9-F2C77982737E}"/>
            </a:ext>
          </a:extLst>
        </xdr:cNvPr>
        <xdr:cNvCxnSpPr/>
      </xdr:nvCxnSpPr>
      <xdr:spPr>
        <a:xfrm>
          <a:off x="6661290" y="750198525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35037</xdr:colOff>
      <xdr:row>3133</xdr:row>
      <xdr:rowOff>6957</xdr:rowOff>
    </xdr:from>
    <xdr:to>
      <xdr:col>17</xdr:col>
      <xdr:colOff>99938</xdr:colOff>
      <xdr:row>3133</xdr:row>
      <xdr:rowOff>6957</xdr:rowOff>
    </xdr:to>
    <xdr:cxnSp macro="">
      <xdr:nvCxnSpPr>
        <xdr:cNvPr id="136" name="ลูกศรเชื่อมต่อแบบตรง 135">
          <a:extLst>
            <a:ext uri="{FF2B5EF4-FFF2-40B4-BE49-F238E27FC236}">
              <a16:creationId xmlns:a16="http://schemas.microsoft.com/office/drawing/2014/main" id="{0273C0CF-1470-45A3-BDEA-FFF21A4DBFF5}"/>
            </a:ext>
          </a:extLst>
        </xdr:cNvPr>
        <xdr:cNvCxnSpPr/>
      </xdr:nvCxnSpPr>
      <xdr:spPr>
        <a:xfrm>
          <a:off x="6653007" y="811843910"/>
          <a:ext cx="296972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9608</xdr:colOff>
      <xdr:row>3155</xdr:row>
      <xdr:rowOff>0</xdr:rowOff>
    </xdr:from>
    <xdr:to>
      <xdr:col>16</xdr:col>
      <xdr:colOff>125047</xdr:colOff>
      <xdr:row>3155</xdr:row>
      <xdr:rowOff>0</xdr:rowOff>
    </xdr:to>
    <xdr:cxnSp macro="">
      <xdr:nvCxnSpPr>
        <xdr:cNvPr id="137" name="ลูกศรเชื่อมต่อแบบตรง 136">
          <a:extLst>
            <a:ext uri="{FF2B5EF4-FFF2-40B4-BE49-F238E27FC236}">
              <a16:creationId xmlns:a16="http://schemas.microsoft.com/office/drawing/2014/main" id="{A3D5DE7B-5800-4E58-BFF6-E2290B7F6E2C}"/>
            </a:ext>
          </a:extLst>
        </xdr:cNvPr>
        <xdr:cNvCxnSpPr/>
      </xdr:nvCxnSpPr>
      <xdr:spPr>
        <a:xfrm>
          <a:off x="7673423" y="817521225"/>
          <a:ext cx="170041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53009</xdr:colOff>
      <xdr:row>3177</xdr:row>
      <xdr:rowOff>0</xdr:rowOff>
    </xdr:from>
    <xdr:to>
      <xdr:col>17</xdr:col>
      <xdr:colOff>89350</xdr:colOff>
      <xdr:row>3177</xdr:row>
      <xdr:rowOff>0</xdr:rowOff>
    </xdr:to>
    <xdr:cxnSp macro="">
      <xdr:nvCxnSpPr>
        <xdr:cNvPr id="138" name="ลูกศรเชื่อมต่อแบบตรง 137">
          <a:extLst>
            <a:ext uri="{FF2B5EF4-FFF2-40B4-BE49-F238E27FC236}">
              <a16:creationId xmlns:a16="http://schemas.microsoft.com/office/drawing/2014/main" id="{98ADF323-F0EE-4893-9357-AC6903878F1A}"/>
            </a:ext>
          </a:extLst>
        </xdr:cNvPr>
        <xdr:cNvCxnSpPr/>
      </xdr:nvCxnSpPr>
      <xdr:spPr>
        <a:xfrm>
          <a:off x="7739684" y="823198125"/>
          <a:ext cx="1849920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3199</xdr:row>
      <xdr:rowOff>0</xdr:rowOff>
    </xdr:from>
    <xdr:to>
      <xdr:col>17</xdr:col>
      <xdr:colOff>135613</xdr:colOff>
      <xdr:row>3199</xdr:row>
      <xdr:rowOff>0</xdr:rowOff>
    </xdr:to>
    <xdr:cxnSp macro="">
      <xdr:nvCxnSpPr>
        <xdr:cNvPr id="139" name="ลูกศรเชื่อมต่อแบบตรง 138">
          <a:extLst>
            <a:ext uri="{FF2B5EF4-FFF2-40B4-BE49-F238E27FC236}">
              <a16:creationId xmlns:a16="http://schemas.microsoft.com/office/drawing/2014/main" id="{39804FF3-86F9-46FE-9499-DDF943C3C11A}"/>
            </a:ext>
          </a:extLst>
        </xdr:cNvPr>
        <xdr:cNvCxnSpPr/>
      </xdr:nvCxnSpPr>
      <xdr:spPr>
        <a:xfrm>
          <a:off x="7905750" y="828875025"/>
          <a:ext cx="1783246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153228</xdr:colOff>
      <xdr:row>3221</xdr:row>
      <xdr:rowOff>0</xdr:rowOff>
    </xdr:from>
    <xdr:to>
      <xdr:col>13</xdr:col>
      <xdr:colOff>8360</xdr:colOff>
      <xdr:row>3221</xdr:row>
      <xdr:rowOff>0</xdr:rowOff>
    </xdr:to>
    <xdr:cxnSp macro="">
      <xdr:nvCxnSpPr>
        <xdr:cNvPr id="140" name="ลูกศรเชื่อมต่อแบบตรง 139">
          <a:extLst>
            <a:ext uri="{FF2B5EF4-FFF2-40B4-BE49-F238E27FC236}">
              <a16:creationId xmlns:a16="http://schemas.microsoft.com/office/drawing/2014/main" id="{3AAB3057-2B13-4233-B1F1-5726B1C54734}"/>
            </a:ext>
          </a:extLst>
        </xdr:cNvPr>
        <xdr:cNvCxnSpPr/>
      </xdr:nvCxnSpPr>
      <xdr:spPr>
        <a:xfrm>
          <a:off x="8154228" y="834551925"/>
          <a:ext cx="28243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248480</xdr:colOff>
      <xdr:row>2916</xdr:row>
      <xdr:rowOff>16565</xdr:rowOff>
    </xdr:from>
    <xdr:to>
      <xdr:col>16</xdr:col>
      <xdr:colOff>3</xdr:colOff>
      <xdr:row>2916</xdr:row>
      <xdr:rowOff>16565</xdr:rowOff>
    </xdr:to>
    <xdr:cxnSp macro="">
      <xdr:nvCxnSpPr>
        <xdr:cNvPr id="141" name="ลูกศรเชื่อมต่อแบบตรง 140">
          <a:extLst>
            <a:ext uri="{FF2B5EF4-FFF2-40B4-BE49-F238E27FC236}">
              <a16:creationId xmlns:a16="http://schemas.microsoft.com/office/drawing/2014/main" id="{3D9A4B2D-253E-4A19-A64F-F993341BBACE}"/>
            </a:ext>
          </a:extLst>
        </xdr:cNvPr>
        <xdr:cNvCxnSpPr/>
      </xdr:nvCxnSpPr>
      <xdr:spPr>
        <a:xfrm>
          <a:off x="8411405" y="755711015"/>
          <a:ext cx="780223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2937</xdr:row>
      <xdr:rowOff>0</xdr:rowOff>
    </xdr:from>
    <xdr:to>
      <xdr:col>15</xdr:col>
      <xdr:colOff>8284</xdr:colOff>
      <xdr:row>2937</xdr:row>
      <xdr:rowOff>0</xdr:rowOff>
    </xdr:to>
    <xdr:cxnSp macro="">
      <xdr:nvCxnSpPr>
        <xdr:cNvPr id="142" name="ลูกศรเชื่อมต่อแบบตรง 141">
          <a:extLst>
            <a:ext uri="{FF2B5EF4-FFF2-40B4-BE49-F238E27FC236}">
              <a16:creationId xmlns:a16="http://schemas.microsoft.com/office/drawing/2014/main" id="{33D31DD3-1792-4313-929D-A316FE0C45A7}"/>
            </a:ext>
          </a:extLst>
        </xdr:cNvPr>
        <xdr:cNvCxnSpPr/>
      </xdr:nvCxnSpPr>
      <xdr:spPr>
        <a:xfrm>
          <a:off x="8162925" y="761190375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2958</xdr:row>
      <xdr:rowOff>0</xdr:rowOff>
    </xdr:from>
    <xdr:to>
      <xdr:col>15</xdr:col>
      <xdr:colOff>8284</xdr:colOff>
      <xdr:row>2958</xdr:row>
      <xdr:rowOff>0</xdr:rowOff>
    </xdr:to>
    <xdr:cxnSp macro="">
      <xdr:nvCxnSpPr>
        <xdr:cNvPr id="143" name="ลูกศรเชื่อมต่อแบบตรง 142">
          <a:extLst>
            <a:ext uri="{FF2B5EF4-FFF2-40B4-BE49-F238E27FC236}">
              <a16:creationId xmlns:a16="http://schemas.microsoft.com/office/drawing/2014/main" id="{1E0843F6-B272-4DE8-8085-58B048959FBF}"/>
            </a:ext>
          </a:extLst>
        </xdr:cNvPr>
        <xdr:cNvCxnSpPr/>
      </xdr:nvCxnSpPr>
      <xdr:spPr>
        <a:xfrm>
          <a:off x="8162925" y="766686300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2979</xdr:row>
      <xdr:rowOff>0</xdr:rowOff>
    </xdr:from>
    <xdr:to>
      <xdr:col>15</xdr:col>
      <xdr:colOff>8284</xdr:colOff>
      <xdr:row>2979</xdr:row>
      <xdr:rowOff>0</xdr:rowOff>
    </xdr:to>
    <xdr:cxnSp macro="">
      <xdr:nvCxnSpPr>
        <xdr:cNvPr id="144" name="ลูกศรเชื่อมต่อแบบตรง 143">
          <a:extLst>
            <a:ext uri="{FF2B5EF4-FFF2-40B4-BE49-F238E27FC236}">
              <a16:creationId xmlns:a16="http://schemas.microsoft.com/office/drawing/2014/main" id="{A6AF8212-BFC2-419B-92C1-1F2964D77C38}"/>
            </a:ext>
          </a:extLst>
        </xdr:cNvPr>
        <xdr:cNvCxnSpPr/>
      </xdr:nvCxnSpPr>
      <xdr:spPr>
        <a:xfrm>
          <a:off x="8162925" y="772106025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3001</xdr:row>
      <xdr:rowOff>0</xdr:rowOff>
    </xdr:from>
    <xdr:to>
      <xdr:col>15</xdr:col>
      <xdr:colOff>8284</xdr:colOff>
      <xdr:row>3001</xdr:row>
      <xdr:rowOff>0</xdr:rowOff>
    </xdr:to>
    <xdr:cxnSp macro="">
      <xdr:nvCxnSpPr>
        <xdr:cNvPr id="145" name="ลูกศรเชื่อมต่อแบบตรง 144">
          <a:extLst>
            <a:ext uri="{FF2B5EF4-FFF2-40B4-BE49-F238E27FC236}">
              <a16:creationId xmlns:a16="http://schemas.microsoft.com/office/drawing/2014/main" id="{ACDBF0B1-D000-4B8F-8AAD-564DECBFA4FE}"/>
            </a:ext>
          </a:extLst>
        </xdr:cNvPr>
        <xdr:cNvCxnSpPr/>
      </xdr:nvCxnSpPr>
      <xdr:spPr>
        <a:xfrm>
          <a:off x="8162925" y="777782925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3023</xdr:row>
      <xdr:rowOff>0</xdr:rowOff>
    </xdr:from>
    <xdr:to>
      <xdr:col>15</xdr:col>
      <xdr:colOff>8284</xdr:colOff>
      <xdr:row>3023</xdr:row>
      <xdr:rowOff>0</xdr:rowOff>
    </xdr:to>
    <xdr:cxnSp macro="">
      <xdr:nvCxnSpPr>
        <xdr:cNvPr id="146" name="ลูกศรเชื่อมต่อแบบตรง 145">
          <a:extLst>
            <a:ext uri="{FF2B5EF4-FFF2-40B4-BE49-F238E27FC236}">
              <a16:creationId xmlns:a16="http://schemas.microsoft.com/office/drawing/2014/main" id="{C70CC569-7D24-427F-A314-BF83C8C04260}"/>
            </a:ext>
          </a:extLst>
        </xdr:cNvPr>
        <xdr:cNvCxnSpPr/>
      </xdr:nvCxnSpPr>
      <xdr:spPr>
        <a:xfrm>
          <a:off x="8162925" y="783459825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3045</xdr:row>
      <xdr:rowOff>0</xdr:rowOff>
    </xdr:from>
    <xdr:to>
      <xdr:col>15</xdr:col>
      <xdr:colOff>8284</xdr:colOff>
      <xdr:row>3045</xdr:row>
      <xdr:rowOff>0</xdr:rowOff>
    </xdr:to>
    <xdr:cxnSp macro="">
      <xdr:nvCxnSpPr>
        <xdr:cNvPr id="147" name="ลูกศรเชื่อมต่อแบบตรง 146">
          <a:extLst>
            <a:ext uri="{FF2B5EF4-FFF2-40B4-BE49-F238E27FC236}">
              <a16:creationId xmlns:a16="http://schemas.microsoft.com/office/drawing/2014/main" id="{647F9AC8-123A-4614-947E-1A7BD7B5843C}"/>
            </a:ext>
          </a:extLst>
        </xdr:cNvPr>
        <xdr:cNvCxnSpPr/>
      </xdr:nvCxnSpPr>
      <xdr:spPr>
        <a:xfrm>
          <a:off x="8162925" y="789136725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3067</xdr:row>
      <xdr:rowOff>0</xdr:rowOff>
    </xdr:from>
    <xdr:to>
      <xdr:col>15</xdr:col>
      <xdr:colOff>8284</xdr:colOff>
      <xdr:row>3067</xdr:row>
      <xdr:rowOff>0</xdr:rowOff>
    </xdr:to>
    <xdr:cxnSp macro="">
      <xdr:nvCxnSpPr>
        <xdr:cNvPr id="148" name="ลูกศรเชื่อมต่อแบบตรง 147">
          <a:extLst>
            <a:ext uri="{FF2B5EF4-FFF2-40B4-BE49-F238E27FC236}">
              <a16:creationId xmlns:a16="http://schemas.microsoft.com/office/drawing/2014/main" id="{B5BAF839-8333-47F5-B759-BE93A5E9268F}"/>
            </a:ext>
          </a:extLst>
        </xdr:cNvPr>
        <xdr:cNvCxnSpPr/>
      </xdr:nvCxnSpPr>
      <xdr:spPr>
        <a:xfrm>
          <a:off x="8162925" y="794813625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3089</xdr:row>
      <xdr:rowOff>0</xdr:rowOff>
    </xdr:from>
    <xdr:to>
      <xdr:col>15</xdr:col>
      <xdr:colOff>8284</xdr:colOff>
      <xdr:row>3089</xdr:row>
      <xdr:rowOff>0</xdr:rowOff>
    </xdr:to>
    <xdr:cxnSp macro="">
      <xdr:nvCxnSpPr>
        <xdr:cNvPr id="149" name="ลูกศรเชื่อมต่อแบบตรง 148">
          <a:extLst>
            <a:ext uri="{FF2B5EF4-FFF2-40B4-BE49-F238E27FC236}">
              <a16:creationId xmlns:a16="http://schemas.microsoft.com/office/drawing/2014/main" id="{DB86150B-F077-446D-BBAD-DBAFCDEA7FC4}"/>
            </a:ext>
          </a:extLst>
        </xdr:cNvPr>
        <xdr:cNvCxnSpPr/>
      </xdr:nvCxnSpPr>
      <xdr:spPr>
        <a:xfrm>
          <a:off x="8162925" y="800490525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3111</xdr:row>
      <xdr:rowOff>0</xdr:rowOff>
    </xdr:from>
    <xdr:to>
      <xdr:col>15</xdr:col>
      <xdr:colOff>8284</xdr:colOff>
      <xdr:row>3111</xdr:row>
      <xdr:rowOff>0</xdr:rowOff>
    </xdr:to>
    <xdr:cxnSp macro="">
      <xdr:nvCxnSpPr>
        <xdr:cNvPr id="150" name="ลูกศรเชื่อมต่อแบบตรง 149">
          <a:extLst>
            <a:ext uri="{FF2B5EF4-FFF2-40B4-BE49-F238E27FC236}">
              <a16:creationId xmlns:a16="http://schemas.microsoft.com/office/drawing/2014/main" id="{56751D85-904D-43EB-906C-D9FDD8ADAE73}"/>
            </a:ext>
          </a:extLst>
        </xdr:cNvPr>
        <xdr:cNvCxnSpPr/>
      </xdr:nvCxnSpPr>
      <xdr:spPr>
        <a:xfrm>
          <a:off x="8162925" y="806167425"/>
          <a:ext cx="779809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3243</xdr:row>
      <xdr:rowOff>0</xdr:rowOff>
    </xdr:from>
    <xdr:to>
      <xdr:col>18</xdr:col>
      <xdr:colOff>0</xdr:colOff>
      <xdr:row>3243</xdr:row>
      <xdr:rowOff>0</xdr:rowOff>
    </xdr:to>
    <xdr:cxnSp macro="">
      <xdr:nvCxnSpPr>
        <xdr:cNvPr id="151" name="ลูกศรเชื่อมต่อแบบตรง 150">
          <a:extLst>
            <a:ext uri="{FF2B5EF4-FFF2-40B4-BE49-F238E27FC236}">
              <a16:creationId xmlns:a16="http://schemas.microsoft.com/office/drawing/2014/main" id="{E600E971-A6DF-40AE-B6E6-4489B8187096}"/>
            </a:ext>
          </a:extLst>
        </xdr:cNvPr>
        <xdr:cNvCxnSpPr/>
      </xdr:nvCxnSpPr>
      <xdr:spPr>
        <a:xfrm>
          <a:off x="8934450" y="840228825"/>
          <a:ext cx="77980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3264</xdr:row>
      <xdr:rowOff>265043</xdr:rowOff>
    </xdr:from>
    <xdr:to>
      <xdr:col>17</xdr:col>
      <xdr:colOff>735</xdr:colOff>
      <xdr:row>3264</xdr:row>
      <xdr:rowOff>265043</xdr:rowOff>
    </xdr:to>
    <xdr:cxnSp macro="">
      <xdr:nvCxnSpPr>
        <xdr:cNvPr id="152" name="ลูกศรเชื่อมต่อแบบตรง 151">
          <a:extLst>
            <a:ext uri="{FF2B5EF4-FFF2-40B4-BE49-F238E27FC236}">
              <a16:creationId xmlns:a16="http://schemas.microsoft.com/office/drawing/2014/main" id="{FE5817CB-12AD-43CE-9A18-2A3A58C5E90D}"/>
            </a:ext>
          </a:extLst>
        </xdr:cNvPr>
        <xdr:cNvCxnSpPr/>
      </xdr:nvCxnSpPr>
      <xdr:spPr>
        <a:xfrm>
          <a:off x="8677275" y="845981925"/>
          <a:ext cx="77980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3286</xdr:row>
      <xdr:rowOff>0</xdr:rowOff>
    </xdr:from>
    <xdr:to>
      <xdr:col>17</xdr:col>
      <xdr:colOff>735</xdr:colOff>
      <xdr:row>3286</xdr:row>
      <xdr:rowOff>0</xdr:rowOff>
    </xdr:to>
    <xdr:cxnSp macro="">
      <xdr:nvCxnSpPr>
        <xdr:cNvPr id="153" name="ลูกศรเชื่อมต่อแบบตรง 152">
          <a:extLst>
            <a:ext uri="{FF2B5EF4-FFF2-40B4-BE49-F238E27FC236}">
              <a16:creationId xmlns:a16="http://schemas.microsoft.com/office/drawing/2014/main" id="{C9B4E844-CE53-40B0-8432-FE80324D9F62}"/>
            </a:ext>
          </a:extLst>
        </xdr:cNvPr>
        <xdr:cNvCxnSpPr/>
      </xdr:nvCxnSpPr>
      <xdr:spPr>
        <a:xfrm>
          <a:off x="8677275" y="851477850"/>
          <a:ext cx="77980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3307</xdr:row>
      <xdr:rowOff>0</xdr:rowOff>
    </xdr:from>
    <xdr:to>
      <xdr:col>15</xdr:col>
      <xdr:colOff>0</xdr:colOff>
      <xdr:row>3307</xdr:row>
      <xdr:rowOff>0</xdr:rowOff>
    </xdr:to>
    <xdr:cxnSp macro="">
      <xdr:nvCxnSpPr>
        <xdr:cNvPr id="154" name="ลูกศรเชื่อมต่อแบบตรง 153">
          <a:extLst>
            <a:ext uri="{FF2B5EF4-FFF2-40B4-BE49-F238E27FC236}">
              <a16:creationId xmlns:a16="http://schemas.microsoft.com/office/drawing/2014/main" id="{728A0A94-1418-4D2F-A2D7-8E7EC2FDB201}"/>
            </a:ext>
          </a:extLst>
        </xdr:cNvPr>
        <xdr:cNvCxnSpPr/>
      </xdr:nvCxnSpPr>
      <xdr:spPr>
        <a:xfrm>
          <a:off x="8677275" y="856983300"/>
          <a:ext cx="25717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256760</xdr:colOff>
      <xdr:row>3328</xdr:row>
      <xdr:rowOff>0</xdr:rowOff>
    </xdr:from>
    <xdr:to>
      <xdr:col>18</xdr:col>
      <xdr:colOff>0</xdr:colOff>
      <xdr:row>3328</xdr:row>
      <xdr:rowOff>0</xdr:rowOff>
    </xdr:to>
    <xdr:cxnSp macro="">
      <xdr:nvCxnSpPr>
        <xdr:cNvPr id="155" name="ลูกศรเชื่อมต่อแบบตรง 154">
          <a:extLst>
            <a:ext uri="{FF2B5EF4-FFF2-40B4-BE49-F238E27FC236}">
              <a16:creationId xmlns:a16="http://schemas.microsoft.com/office/drawing/2014/main" id="{D5B3718D-9F08-478E-B60E-88B9418CC326}"/>
            </a:ext>
          </a:extLst>
        </xdr:cNvPr>
        <xdr:cNvCxnSpPr/>
      </xdr:nvCxnSpPr>
      <xdr:spPr>
        <a:xfrm>
          <a:off x="8934035" y="862488750"/>
          <a:ext cx="780222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17808</xdr:colOff>
      <xdr:row>3349</xdr:row>
      <xdr:rowOff>0</xdr:rowOff>
    </xdr:from>
    <xdr:to>
      <xdr:col>17</xdr:col>
      <xdr:colOff>142326</xdr:colOff>
      <xdr:row>3349</xdr:row>
      <xdr:rowOff>0</xdr:rowOff>
    </xdr:to>
    <xdr:cxnSp macro="">
      <xdr:nvCxnSpPr>
        <xdr:cNvPr id="156" name="ลูกศรเชื่อมต่อแบบตรง 155">
          <a:extLst>
            <a:ext uri="{FF2B5EF4-FFF2-40B4-BE49-F238E27FC236}">
              <a16:creationId xmlns:a16="http://schemas.microsoft.com/office/drawing/2014/main" id="{17D57262-6361-4763-9035-1146796728E7}"/>
            </a:ext>
          </a:extLst>
        </xdr:cNvPr>
        <xdr:cNvCxnSpPr/>
      </xdr:nvCxnSpPr>
      <xdr:spPr>
        <a:xfrm>
          <a:off x="6628158" y="867994200"/>
          <a:ext cx="305255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18471</xdr:colOff>
      <xdr:row>3370</xdr:row>
      <xdr:rowOff>0</xdr:rowOff>
    </xdr:from>
    <xdr:to>
      <xdr:col>17</xdr:col>
      <xdr:colOff>142328</xdr:colOff>
      <xdr:row>3370</xdr:row>
      <xdr:rowOff>0</xdr:rowOff>
    </xdr:to>
    <xdr:cxnSp macro="">
      <xdr:nvCxnSpPr>
        <xdr:cNvPr id="157" name="ลูกศรเชื่อมต่อแบบตรง 156">
          <a:extLst>
            <a:ext uri="{FF2B5EF4-FFF2-40B4-BE49-F238E27FC236}">
              <a16:creationId xmlns:a16="http://schemas.microsoft.com/office/drawing/2014/main" id="{AEF2A251-E44D-4F03-ADC5-DDBA68A4AAAF}"/>
            </a:ext>
          </a:extLst>
        </xdr:cNvPr>
        <xdr:cNvCxnSpPr/>
      </xdr:nvCxnSpPr>
      <xdr:spPr>
        <a:xfrm>
          <a:off x="6636441" y="873499650"/>
          <a:ext cx="3044273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3391</xdr:row>
      <xdr:rowOff>0</xdr:rowOff>
    </xdr:from>
    <xdr:to>
      <xdr:col>17</xdr:col>
      <xdr:colOff>126550</xdr:colOff>
      <xdr:row>3391</xdr:row>
      <xdr:rowOff>0</xdr:rowOff>
    </xdr:to>
    <xdr:cxnSp macro="">
      <xdr:nvCxnSpPr>
        <xdr:cNvPr id="158" name="ลูกศรเชื่อมต่อแบบตรง 157">
          <a:extLst>
            <a:ext uri="{FF2B5EF4-FFF2-40B4-BE49-F238E27FC236}">
              <a16:creationId xmlns:a16="http://schemas.microsoft.com/office/drawing/2014/main" id="{9138F084-FA7F-4CE4-A786-9F9B239A8996}"/>
            </a:ext>
          </a:extLst>
        </xdr:cNvPr>
        <xdr:cNvCxnSpPr/>
      </xdr:nvCxnSpPr>
      <xdr:spPr>
        <a:xfrm>
          <a:off x="6619875" y="879005100"/>
          <a:ext cx="302770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3412</xdr:row>
      <xdr:rowOff>0</xdr:rowOff>
    </xdr:from>
    <xdr:to>
      <xdr:col>17</xdr:col>
      <xdr:colOff>134047</xdr:colOff>
      <xdr:row>3412</xdr:row>
      <xdr:rowOff>0</xdr:rowOff>
    </xdr:to>
    <xdr:cxnSp macro="">
      <xdr:nvCxnSpPr>
        <xdr:cNvPr id="159" name="ลูกศรเชื่อมต่อแบบตรง 158">
          <a:extLst>
            <a:ext uri="{FF2B5EF4-FFF2-40B4-BE49-F238E27FC236}">
              <a16:creationId xmlns:a16="http://schemas.microsoft.com/office/drawing/2014/main" id="{6BF7C5A7-DE16-4AD1-8A22-DD6F5C1919FA}"/>
            </a:ext>
          </a:extLst>
        </xdr:cNvPr>
        <xdr:cNvCxnSpPr/>
      </xdr:nvCxnSpPr>
      <xdr:spPr>
        <a:xfrm>
          <a:off x="6619875" y="884510550"/>
          <a:ext cx="3052555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153229</xdr:colOff>
      <xdr:row>3433</xdr:row>
      <xdr:rowOff>24185</xdr:rowOff>
    </xdr:from>
    <xdr:to>
      <xdr:col>17</xdr:col>
      <xdr:colOff>165618</xdr:colOff>
      <xdr:row>3433</xdr:row>
      <xdr:rowOff>24185</xdr:rowOff>
    </xdr:to>
    <xdr:cxnSp macro="">
      <xdr:nvCxnSpPr>
        <xdr:cNvPr id="160" name="ลูกศรเชื่อมต่อแบบตรง 159">
          <a:extLst>
            <a:ext uri="{FF2B5EF4-FFF2-40B4-BE49-F238E27FC236}">
              <a16:creationId xmlns:a16="http://schemas.microsoft.com/office/drawing/2014/main" id="{EA7E1DF1-8E0E-4674-BEC8-5149458E10EE}"/>
            </a:ext>
          </a:extLst>
        </xdr:cNvPr>
        <xdr:cNvCxnSpPr/>
      </xdr:nvCxnSpPr>
      <xdr:spPr>
        <a:xfrm>
          <a:off x="8925754" y="890032565"/>
          <a:ext cx="780222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3454</xdr:row>
      <xdr:rowOff>0</xdr:rowOff>
    </xdr:from>
    <xdr:to>
      <xdr:col>18</xdr:col>
      <xdr:colOff>0</xdr:colOff>
      <xdr:row>3454</xdr:row>
      <xdr:rowOff>0</xdr:rowOff>
    </xdr:to>
    <xdr:cxnSp macro="">
      <xdr:nvCxnSpPr>
        <xdr:cNvPr id="161" name="ลูกศรเชื่อมต่อแบบตรง 160">
          <a:extLst>
            <a:ext uri="{FF2B5EF4-FFF2-40B4-BE49-F238E27FC236}">
              <a16:creationId xmlns:a16="http://schemas.microsoft.com/office/drawing/2014/main" id="{C249B52B-145D-4F9C-AC80-50B3D9946F20}"/>
            </a:ext>
          </a:extLst>
        </xdr:cNvPr>
        <xdr:cNvCxnSpPr/>
      </xdr:nvCxnSpPr>
      <xdr:spPr>
        <a:xfrm>
          <a:off x="8934450" y="895521450"/>
          <a:ext cx="779808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35119</xdr:colOff>
      <xdr:row>10</xdr:row>
      <xdr:rowOff>122334</xdr:rowOff>
    </xdr:from>
    <xdr:to>
      <xdr:col>17</xdr:col>
      <xdr:colOff>116943</xdr:colOff>
      <xdr:row>10</xdr:row>
      <xdr:rowOff>122334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627A2A21-FC9B-455C-86C0-0D7B12F6283C}"/>
            </a:ext>
          </a:extLst>
        </xdr:cNvPr>
        <xdr:cNvCxnSpPr/>
      </xdr:nvCxnSpPr>
      <xdr:spPr>
        <a:xfrm>
          <a:off x="5673919" y="22062219"/>
          <a:ext cx="2922171" cy="0"/>
        </a:xfrm>
        <a:prstGeom prst="straightConnector1">
          <a:avLst/>
        </a:prstGeom>
        <a:ln w="22225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5"/>
  <sheetViews>
    <sheetView tabSelected="1" view="pageBreakPreview" topLeftCell="A29" zoomScale="112" zoomScaleNormal="112" zoomScaleSheetLayoutView="112" workbookViewId="0">
      <selection activeCell="O697" sqref="O697"/>
    </sheetView>
  </sheetViews>
  <sheetFormatPr defaultColWidth="8.85546875" defaultRowHeight="20.25"/>
  <cols>
    <col min="1" max="1" width="4" style="83" customWidth="1"/>
    <col min="2" max="2" width="36.140625" style="16" customWidth="1"/>
    <col min="3" max="3" width="23" style="16" customWidth="1"/>
    <col min="4" max="4" width="11.28515625" style="82" customWidth="1"/>
    <col min="5" max="6" width="8.42578125" style="16" customWidth="1"/>
    <col min="7" max="17" width="4.28515625" style="16" customWidth="1"/>
    <col min="18" max="18" width="5" style="16" customWidth="1"/>
    <col min="19" max="19" width="7.140625" style="82" customWidth="1"/>
    <col min="20" max="20" width="6.28515625" style="16" customWidth="1"/>
    <col min="21" max="16384" width="8.85546875" style="16"/>
  </cols>
  <sheetData>
    <row r="1" spans="1:19" ht="18" customHeight="1" thickBot="1">
      <c r="R1" s="6"/>
      <c r="S1" s="174"/>
    </row>
    <row r="2" spans="1:19" s="541" customFormat="1" ht="18" customHeight="1" thickBot="1">
      <c r="A2" s="83"/>
      <c r="D2" s="82"/>
      <c r="N2" s="587" t="s">
        <v>46</v>
      </c>
      <c r="O2" s="588"/>
      <c r="P2" s="588"/>
      <c r="Q2" s="589"/>
      <c r="S2" s="174"/>
    </row>
    <row r="3" spans="1:19">
      <c r="A3" s="590" t="s">
        <v>1012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174"/>
    </row>
    <row r="4" spans="1:19">
      <c r="A4" s="590" t="s">
        <v>1775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174"/>
    </row>
    <row r="5" spans="1:19">
      <c r="B5" s="577" t="s">
        <v>171</v>
      </c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174"/>
    </row>
    <row r="6" spans="1:19">
      <c r="B6" s="596" t="s">
        <v>45</v>
      </c>
      <c r="C6" s="596"/>
      <c r="D6" s="38"/>
      <c r="E6" s="49"/>
      <c r="F6" s="49"/>
      <c r="S6" s="174"/>
    </row>
    <row r="7" spans="1:19" s="6" customFormat="1">
      <c r="A7" s="579" t="s">
        <v>12</v>
      </c>
      <c r="B7" s="581" t="s">
        <v>13</v>
      </c>
      <c r="C7" s="256" t="s">
        <v>14</v>
      </c>
      <c r="D7" s="137" t="s">
        <v>7</v>
      </c>
      <c r="E7" s="256" t="s">
        <v>17</v>
      </c>
      <c r="F7" s="138" t="s">
        <v>18</v>
      </c>
      <c r="G7" s="583" t="s">
        <v>1351</v>
      </c>
      <c r="H7" s="583"/>
      <c r="I7" s="583"/>
      <c r="J7" s="583" t="s">
        <v>1352</v>
      </c>
      <c r="K7" s="583"/>
      <c r="L7" s="583"/>
      <c r="M7" s="583"/>
      <c r="N7" s="583"/>
      <c r="O7" s="583"/>
      <c r="P7" s="583"/>
      <c r="Q7" s="583"/>
      <c r="R7" s="583"/>
      <c r="S7" s="174"/>
    </row>
    <row r="8" spans="1:19" s="6" customFormat="1">
      <c r="A8" s="580"/>
      <c r="B8" s="582"/>
      <c r="C8" s="284" t="s">
        <v>15</v>
      </c>
      <c r="D8" s="139" t="s">
        <v>16</v>
      </c>
      <c r="E8" s="284" t="s">
        <v>10</v>
      </c>
      <c r="F8" s="140" t="s">
        <v>10</v>
      </c>
      <c r="G8" s="281" t="s">
        <v>19</v>
      </c>
      <c r="H8" s="281" t="s">
        <v>21</v>
      </c>
      <c r="I8" s="281" t="s">
        <v>20</v>
      </c>
      <c r="J8" s="281" t="s">
        <v>22</v>
      </c>
      <c r="K8" s="281" t="s">
        <v>23</v>
      </c>
      <c r="L8" s="281" t="s">
        <v>24</v>
      </c>
      <c r="M8" s="281" t="s">
        <v>25</v>
      </c>
      <c r="N8" s="281" t="s">
        <v>26</v>
      </c>
      <c r="O8" s="281" t="s">
        <v>27</v>
      </c>
      <c r="P8" s="281" t="s">
        <v>28</v>
      </c>
      <c r="Q8" s="281" t="s">
        <v>29</v>
      </c>
      <c r="R8" s="281" t="s">
        <v>30</v>
      </c>
      <c r="S8" s="174"/>
    </row>
    <row r="9" spans="1:19" s="6" customFormat="1">
      <c r="A9" s="296"/>
      <c r="B9" s="299" t="s">
        <v>987</v>
      </c>
      <c r="C9" s="256"/>
      <c r="D9" s="137"/>
      <c r="E9" s="256"/>
      <c r="F9" s="138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174"/>
    </row>
    <row r="10" spans="1:19" s="6" customFormat="1">
      <c r="A10" s="170">
        <v>1</v>
      </c>
      <c r="B10" s="152" t="s">
        <v>191</v>
      </c>
      <c r="C10" s="5" t="s">
        <v>1040</v>
      </c>
      <c r="D10" s="153">
        <v>5000</v>
      </c>
      <c r="E10" s="5" t="s">
        <v>32</v>
      </c>
      <c r="F10" s="154" t="s">
        <v>31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4"/>
    </row>
    <row r="11" spans="1:19" s="6" customFormat="1">
      <c r="A11" s="170"/>
      <c r="B11" s="143"/>
      <c r="C11" s="5" t="s">
        <v>1041</v>
      </c>
      <c r="D11" s="153"/>
      <c r="E11" s="5"/>
      <c r="F11" s="15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4"/>
    </row>
    <row r="12" spans="1:19" s="6" customFormat="1">
      <c r="A12" s="283"/>
      <c r="B12" s="30" t="s">
        <v>1537</v>
      </c>
      <c r="C12" s="157" t="s">
        <v>1536</v>
      </c>
      <c r="D12" s="156"/>
      <c r="E12" s="157"/>
      <c r="F12" s="15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74"/>
    </row>
    <row r="13" spans="1:19" s="6" customFormat="1">
      <c r="A13" s="170">
        <v>2</v>
      </c>
      <c r="B13" s="152" t="s">
        <v>1042</v>
      </c>
      <c r="C13" s="5" t="s">
        <v>1044</v>
      </c>
      <c r="D13" s="153">
        <v>20000</v>
      </c>
      <c r="E13" s="5" t="s">
        <v>32</v>
      </c>
      <c r="F13" s="154" t="s">
        <v>31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4"/>
    </row>
    <row r="14" spans="1:19" s="6" customFormat="1">
      <c r="A14" s="170"/>
      <c r="B14" s="141" t="s">
        <v>1043</v>
      </c>
      <c r="C14" s="5" t="s">
        <v>1045</v>
      </c>
      <c r="D14" s="153"/>
      <c r="E14" s="5"/>
      <c r="F14" s="15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4"/>
    </row>
    <row r="15" spans="1:19" s="6" customFormat="1">
      <c r="A15" s="283"/>
      <c r="B15" s="30" t="s">
        <v>1542</v>
      </c>
      <c r="C15" s="157" t="s">
        <v>32</v>
      </c>
      <c r="D15" s="156"/>
      <c r="E15" s="157"/>
      <c r="F15" s="15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74"/>
    </row>
    <row r="16" spans="1:19" s="6" customFormat="1">
      <c r="A16" s="170">
        <v>3</v>
      </c>
      <c r="B16" s="26" t="s">
        <v>1539</v>
      </c>
      <c r="C16" s="5" t="s">
        <v>1540</v>
      </c>
      <c r="D16" s="153">
        <v>2000</v>
      </c>
      <c r="E16" s="5" t="s">
        <v>32</v>
      </c>
      <c r="F16" s="154" t="s">
        <v>31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4"/>
    </row>
    <row r="17" spans="1:19" s="6" customFormat="1">
      <c r="A17" s="483"/>
      <c r="B17" s="30" t="s">
        <v>1538</v>
      </c>
      <c r="C17" s="157" t="s">
        <v>1541</v>
      </c>
      <c r="D17" s="156"/>
      <c r="E17" s="157"/>
      <c r="F17" s="15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74"/>
    </row>
    <row r="18" spans="1:19" s="6" customFormat="1">
      <c r="A18" s="170">
        <v>4</v>
      </c>
      <c r="B18" s="16" t="s">
        <v>203</v>
      </c>
      <c r="C18" s="17" t="s">
        <v>1051</v>
      </c>
      <c r="D18" s="153">
        <v>351600</v>
      </c>
      <c r="E18" s="5" t="s">
        <v>32</v>
      </c>
      <c r="F18" s="154" t="s">
        <v>31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4"/>
    </row>
    <row r="19" spans="1:19" s="6" customFormat="1">
      <c r="A19" s="170"/>
      <c r="B19" s="26"/>
      <c r="C19" s="5" t="s">
        <v>1543</v>
      </c>
      <c r="D19" s="153"/>
      <c r="E19" s="5"/>
      <c r="F19" s="15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4"/>
    </row>
    <row r="20" spans="1:19" s="6" customFormat="1">
      <c r="A20" s="170"/>
      <c r="B20" s="143"/>
      <c r="C20" s="16" t="s">
        <v>1544</v>
      </c>
      <c r="D20" s="153"/>
      <c r="E20" s="5"/>
      <c r="F20" s="15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4"/>
    </row>
    <row r="21" spans="1:19" s="6" customFormat="1">
      <c r="A21" s="283"/>
      <c r="B21" s="290" t="s">
        <v>1542</v>
      </c>
      <c r="C21" s="157" t="s">
        <v>1545</v>
      </c>
      <c r="D21" s="156"/>
      <c r="E21" s="157"/>
      <c r="F21" s="15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74"/>
    </row>
    <row r="22" spans="1:19" s="6" customFormat="1">
      <c r="A22" s="282">
        <v>5</v>
      </c>
      <c r="B22" s="286" t="s">
        <v>419</v>
      </c>
      <c r="C22" s="287" t="s">
        <v>1547</v>
      </c>
      <c r="D22" s="288">
        <v>66000</v>
      </c>
      <c r="E22" s="287" t="s">
        <v>32</v>
      </c>
      <c r="F22" s="289" t="s">
        <v>31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4"/>
    </row>
    <row r="23" spans="1:19" s="6" customFormat="1">
      <c r="A23" s="283"/>
      <c r="B23" s="290" t="s">
        <v>1546</v>
      </c>
      <c r="C23" s="157" t="s">
        <v>1548</v>
      </c>
      <c r="D23" s="156"/>
      <c r="E23" s="157"/>
      <c r="F23" s="15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4"/>
    </row>
    <row r="24" spans="1:19" s="6" customFormat="1">
      <c r="A24" s="170">
        <v>6</v>
      </c>
      <c r="B24" s="16" t="s">
        <v>214</v>
      </c>
      <c r="C24" s="17" t="s">
        <v>1550</v>
      </c>
      <c r="D24" s="153">
        <v>10000</v>
      </c>
      <c r="E24" s="5" t="s">
        <v>32</v>
      </c>
      <c r="F24" s="154" t="s">
        <v>31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74"/>
    </row>
    <row r="25" spans="1:19" s="6" customFormat="1">
      <c r="A25" s="170"/>
      <c r="B25" s="152"/>
      <c r="C25" s="5" t="s">
        <v>1551</v>
      </c>
      <c r="D25" s="153"/>
      <c r="E25" s="5"/>
      <c r="F25" s="15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4"/>
    </row>
    <row r="26" spans="1:19" s="6" customFormat="1" ht="21" thickBot="1">
      <c r="A26" s="283"/>
      <c r="B26" s="290" t="s">
        <v>1549</v>
      </c>
      <c r="C26" s="157" t="s">
        <v>1552</v>
      </c>
      <c r="D26" s="156"/>
      <c r="E26" s="157"/>
      <c r="F26" s="15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74"/>
    </row>
    <row r="27" spans="1:19" s="6" customFormat="1" ht="21" thickBot="1">
      <c r="A27" s="557"/>
      <c r="B27" s="517"/>
      <c r="C27" s="5"/>
      <c r="D27" s="279"/>
      <c r="E27" s="5"/>
      <c r="F27" s="248"/>
      <c r="G27" s="5"/>
      <c r="H27" s="5"/>
      <c r="I27" s="5"/>
      <c r="J27" s="5"/>
      <c r="K27" s="5"/>
      <c r="L27" s="5"/>
      <c r="M27" s="5"/>
      <c r="N27" s="5"/>
      <c r="O27" s="587" t="s">
        <v>46</v>
      </c>
      <c r="P27" s="588"/>
      <c r="Q27" s="588"/>
      <c r="R27" s="589"/>
      <c r="S27" s="174"/>
    </row>
    <row r="28" spans="1:19" s="6" customFormat="1">
      <c r="S28" s="174"/>
    </row>
    <row r="29" spans="1:19" s="6" customFormat="1">
      <c r="A29" s="579" t="s">
        <v>12</v>
      </c>
      <c r="B29" s="581" t="s">
        <v>13</v>
      </c>
      <c r="C29" s="256" t="s">
        <v>14</v>
      </c>
      <c r="D29" s="137" t="s">
        <v>7</v>
      </c>
      <c r="E29" s="256" t="s">
        <v>17</v>
      </c>
      <c r="F29" s="138" t="s">
        <v>18</v>
      </c>
      <c r="G29" s="583" t="s">
        <v>1351</v>
      </c>
      <c r="H29" s="583"/>
      <c r="I29" s="583"/>
      <c r="J29" s="583" t="s">
        <v>1352</v>
      </c>
      <c r="K29" s="583"/>
      <c r="L29" s="583"/>
      <c r="M29" s="583"/>
      <c r="N29" s="583"/>
      <c r="O29" s="583"/>
      <c r="P29" s="583"/>
      <c r="Q29" s="583"/>
      <c r="R29" s="583"/>
      <c r="S29" s="174"/>
    </row>
    <row r="30" spans="1:19" s="6" customFormat="1">
      <c r="A30" s="580"/>
      <c r="B30" s="582"/>
      <c r="C30" s="402" t="s">
        <v>15</v>
      </c>
      <c r="D30" s="139" t="s">
        <v>16</v>
      </c>
      <c r="E30" s="402" t="s">
        <v>10</v>
      </c>
      <c r="F30" s="140" t="s">
        <v>10</v>
      </c>
      <c r="G30" s="398" t="s">
        <v>19</v>
      </c>
      <c r="H30" s="398" t="s">
        <v>21</v>
      </c>
      <c r="I30" s="398" t="s">
        <v>20</v>
      </c>
      <c r="J30" s="398" t="s">
        <v>22</v>
      </c>
      <c r="K30" s="398" t="s">
        <v>23</v>
      </c>
      <c r="L30" s="398" t="s">
        <v>24</v>
      </c>
      <c r="M30" s="398" t="s">
        <v>25</v>
      </c>
      <c r="N30" s="398" t="s">
        <v>26</v>
      </c>
      <c r="O30" s="398" t="s">
        <v>27</v>
      </c>
      <c r="P30" s="398" t="s">
        <v>28</v>
      </c>
      <c r="Q30" s="398" t="s">
        <v>29</v>
      </c>
      <c r="R30" s="398" t="s">
        <v>30</v>
      </c>
      <c r="S30" s="174"/>
    </row>
    <row r="31" spans="1:19" s="49" customFormat="1">
      <c r="A31" s="282">
        <v>7</v>
      </c>
      <c r="B31" s="486" t="s">
        <v>463</v>
      </c>
      <c r="C31" s="287" t="s">
        <v>893</v>
      </c>
      <c r="D31" s="288">
        <v>5000</v>
      </c>
      <c r="E31" s="287" t="s">
        <v>32</v>
      </c>
      <c r="F31" s="289" t="s">
        <v>31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4"/>
    </row>
    <row r="32" spans="1:19" s="49" customFormat="1">
      <c r="A32" s="170"/>
      <c r="B32" s="142"/>
      <c r="C32" s="5" t="s">
        <v>1553</v>
      </c>
      <c r="D32" s="153"/>
      <c r="E32" s="5"/>
      <c r="F32" s="15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4"/>
    </row>
    <row r="33" spans="1:19" s="49" customFormat="1">
      <c r="A33" s="170"/>
      <c r="B33" s="142"/>
      <c r="C33" s="49" t="s">
        <v>1555</v>
      </c>
      <c r="D33" s="153"/>
      <c r="E33" s="5"/>
      <c r="F33" s="15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74"/>
    </row>
    <row r="34" spans="1:19" s="49" customFormat="1">
      <c r="A34" s="385"/>
      <c r="B34" s="399" t="s">
        <v>1549</v>
      </c>
      <c r="C34" s="18" t="s">
        <v>1554</v>
      </c>
      <c r="D34" s="156"/>
      <c r="E34" s="18"/>
      <c r="F34" s="15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74"/>
    </row>
    <row r="35" spans="1:19" s="6" customFormat="1">
      <c r="A35" s="384">
        <v>8</v>
      </c>
      <c r="B35" s="291" t="s">
        <v>1556</v>
      </c>
      <c r="C35" s="287" t="s">
        <v>1061</v>
      </c>
      <c r="D35" s="288">
        <v>15000</v>
      </c>
      <c r="E35" s="287" t="s">
        <v>32</v>
      </c>
      <c r="F35" s="289" t="s">
        <v>31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4"/>
    </row>
    <row r="36" spans="1:19" s="6" customFormat="1">
      <c r="A36" s="170"/>
      <c r="B36" s="141" t="s">
        <v>1557</v>
      </c>
      <c r="C36" s="5" t="s">
        <v>1559</v>
      </c>
      <c r="D36" s="153"/>
      <c r="E36" s="5"/>
      <c r="F36" s="15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4"/>
    </row>
    <row r="37" spans="1:19" s="6" customFormat="1">
      <c r="A37" s="170"/>
      <c r="B37" s="16" t="s">
        <v>1558</v>
      </c>
      <c r="C37" s="15" t="s">
        <v>1560</v>
      </c>
      <c r="D37" s="153"/>
      <c r="E37" s="5"/>
      <c r="F37" s="15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4"/>
    </row>
    <row r="38" spans="1:19" s="49" customFormat="1">
      <c r="A38" s="283"/>
      <c r="B38" s="526" t="s">
        <v>1549</v>
      </c>
      <c r="C38" s="157" t="s">
        <v>298</v>
      </c>
      <c r="D38" s="156"/>
      <c r="E38" s="157"/>
      <c r="F38" s="15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74"/>
    </row>
    <row r="39" spans="1:19" s="49" customFormat="1">
      <c r="A39" s="170">
        <v>9</v>
      </c>
      <c r="B39" s="152" t="s">
        <v>1561</v>
      </c>
      <c r="C39" s="5" t="s">
        <v>1562</v>
      </c>
      <c r="D39" s="288">
        <v>10000</v>
      </c>
      <c r="E39" s="287" t="s">
        <v>32</v>
      </c>
      <c r="F39" s="289" t="s">
        <v>31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4"/>
    </row>
    <row r="40" spans="1:19" s="49" customFormat="1">
      <c r="A40" s="170"/>
      <c r="B40" s="152"/>
      <c r="C40" s="5" t="s">
        <v>1563</v>
      </c>
      <c r="D40" s="153"/>
      <c r="E40" s="5"/>
      <c r="F40" s="15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4"/>
    </row>
    <row r="41" spans="1:19" s="49" customFormat="1">
      <c r="A41" s="170"/>
      <c r="B41" s="152"/>
      <c r="C41" s="5" t="s">
        <v>1564</v>
      </c>
      <c r="D41" s="153"/>
      <c r="E41" s="5"/>
      <c r="F41" s="15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74"/>
    </row>
    <row r="42" spans="1:19" s="49" customFormat="1">
      <c r="A42" s="170"/>
      <c r="B42" s="143"/>
      <c r="C42" s="5" t="s">
        <v>1565</v>
      </c>
      <c r="D42" s="153"/>
      <c r="E42" s="5"/>
      <c r="F42" s="15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4"/>
    </row>
    <row r="43" spans="1:19" s="49" customFormat="1">
      <c r="A43" s="283"/>
      <c r="B43" s="290" t="s">
        <v>1567</v>
      </c>
      <c r="C43" s="157" t="s">
        <v>1566</v>
      </c>
      <c r="D43" s="156"/>
      <c r="E43" s="157"/>
      <c r="F43" s="15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4"/>
    </row>
    <row r="44" spans="1:19" s="49" customFormat="1">
      <c r="A44" s="170">
        <v>10</v>
      </c>
      <c r="B44" s="141" t="s">
        <v>259</v>
      </c>
      <c r="C44" s="5" t="s">
        <v>1568</v>
      </c>
      <c r="D44" s="153">
        <v>10000</v>
      </c>
      <c r="E44" s="5" t="s">
        <v>32</v>
      </c>
      <c r="F44" s="154" t="s">
        <v>31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4"/>
    </row>
    <row r="45" spans="1:19" s="49" customFormat="1">
      <c r="A45" s="170"/>
      <c r="B45" s="141"/>
      <c r="C45" s="5" t="s">
        <v>1569</v>
      </c>
      <c r="D45" s="153"/>
      <c r="E45" s="5"/>
      <c r="F45" s="15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4"/>
    </row>
    <row r="46" spans="1:19" ht="24.75" customHeight="1">
      <c r="A46" s="283"/>
      <c r="B46" s="290" t="s">
        <v>1571</v>
      </c>
      <c r="C46" s="157" t="s">
        <v>1570</v>
      </c>
      <c r="D46" s="156"/>
      <c r="E46" s="157"/>
      <c r="F46" s="15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4"/>
    </row>
    <row r="47" spans="1:19">
      <c r="A47" s="170">
        <v>11</v>
      </c>
      <c r="B47" s="141" t="s">
        <v>264</v>
      </c>
      <c r="C47" s="5" t="s">
        <v>422</v>
      </c>
      <c r="D47" s="153">
        <v>60000</v>
      </c>
      <c r="E47" s="5" t="s">
        <v>32</v>
      </c>
      <c r="F47" s="154" t="s">
        <v>31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4"/>
    </row>
    <row r="48" spans="1:19">
      <c r="A48" s="170"/>
      <c r="B48" s="141"/>
      <c r="C48" s="5" t="s">
        <v>1572</v>
      </c>
      <c r="D48" s="153"/>
      <c r="E48" s="5"/>
      <c r="F48" s="15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4"/>
    </row>
    <row r="49" spans="1:19">
      <c r="A49" s="170"/>
      <c r="B49" s="141"/>
      <c r="C49" s="5" t="s">
        <v>1573</v>
      </c>
      <c r="D49" s="153"/>
      <c r="E49" s="5"/>
      <c r="F49" s="15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4"/>
    </row>
    <row r="50" spans="1:19" ht="21" thickBot="1">
      <c r="A50" s="283"/>
      <c r="B50" s="290" t="s">
        <v>1571</v>
      </c>
      <c r="C50" s="157" t="s">
        <v>1574</v>
      </c>
      <c r="D50" s="156"/>
      <c r="E50" s="157"/>
      <c r="F50" s="15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74"/>
    </row>
    <row r="51" spans="1:19" s="559" customFormat="1" ht="21" thickBot="1">
      <c r="A51" s="557"/>
      <c r="B51" s="517"/>
      <c r="C51" s="5"/>
      <c r="D51" s="279"/>
      <c r="E51" s="5"/>
      <c r="F51" s="248"/>
      <c r="G51" s="5"/>
      <c r="H51" s="5"/>
      <c r="I51" s="5"/>
      <c r="J51" s="5"/>
      <c r="K51" s="5"/>
      <c r="L51" s="5"/>
      <c r="M51" s="5"/>
      <c r="N51" s="5"/>
      <c r="O51" s="587" t="s">
        <v>46</v>
      </c>
      <c r="P51" s="588"/>
      <c r="Q51" s="588"/>
      <c r="R51" s="589"/>
      <c r="S51" s="174"/>
    </row>
    <row r="52" spans="1:19">
      <c r="B52" s="577" t="s">
        <v>171</v>
      </c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  <c r="Q52" s="577"/>
      <c r="R52" s="577"/>
      <c r="S52" s="174"/>
    </row>
    <row r="53" spans="1:19">
      <c r="B53" s="596" t="s">
        <v>45</v>
      </c>
      <c r="C53" s="596"/>
      <c r="D53" s="38"/>
      <c r="E53" s="49"/>
      <c r="F53" s="49"/>
      <c r="S53" s="174"/>
    </row>
    <row r="54" spans="1:19" s="6" customFormat="1">
      <c r="A54" s="579" t="s">
        <v>12</v>
      </c>
      <c r="B54" s="581" t="s">
        <v>13</v>
      </c>
      <c r="C54" s="256" t="s">
        <v>14</v>
      </c>
      <c r="D54" s="137" t="s">
        <v>7</v>
      </c>
      <c r="E54" s="256" t="s">
        <v>17</v>
      </c>
      <c r="F54" s="138" t="s">
        <v>18</v>
      </c>
      <c r="G54" s="583" t="s">
        <v>1351</v>
      </c>
      <c r="H54" s="583"/>
      <c r="I54" s="583"/>
      <c r="J54" s="583" t="s">
        <v>1352</v>
      </c>
      <c r="K54" s="583"/>
      <c r="L54" s="583"/>
      <c r="M54" s="583"/>
      <c r="N54" s="583"/>
      <c r="O54" s="583"/>
      <c r="P54" s="583"/>
      <c r="Q54" s="583"/>
      <c r="R54" s="583"/>
      <c r="S54" s="174"/>
    </row>
    <row r="55" spans="1:19" s="6" customFormat="1">
      <c r="A55" s="580"/>
      <c r="B55" s="582"/>
      <c r="C55" s="284" t="s">
        <v>15</v>
      </c>
      <c r="D55" s="139" t="s">
        <v>16</v>
      </c>
      <c r="E55" s="284" t="s">
        <v>10</v>
      </c>
      <c r="F55" s="140" t="s">
        <v>10</v>
      </c>
      <c r="G55" s="281" t="s">
        <v>19</v>
      </c>
      <c r="H55" s="281" t="s">
        <v>21</v>
      </c>
      <c r="I55" s="281" t="s">
        <v>20</v>
      </c>
      <c r="J55" s="281" t="s">
        <v>22</v>
      </c>
      <c r="K55" s="281" t="s">
        <v>23</v>
      </c>
      <c r="L55" s="281" t="s">
        <v>24</v>
      </c>
      <c r="M55" s="281" t="s">
        <v>25</v>
      </c>
      <c r="N55" s="281" t="s">
        <v>26</v>
      </c>
      <c r="O55" s="281" t="s">
        <v>27</v>
      </c>
      <c r="P55" s="281" t="s">
        <v>28</v>
      </c>
      <c r="Q55" s="281" t="s">
        <v>29</v>
      </c>
      <c r="R55" s="281" t="s">
        <v>30</v>
      </c>
      <c r="S55" s="174"/>
    </row>
    <row r="56" spans="1:19" s="49" customFormat="1">
      <c r="A56" s="170">
        <v>12</v>
      </c>
      <c r="B56" s="141" t="s">
        <v>1575</v>
      </c>
      <c r="C56" s="5" t="s">
        <v>275</v>
      </c>
      <c r="D56" s="153">
        <v>16000</v>
      </c>
      <c r="E56" s="5" t="s">
        <v>32</v>
      </c>
      <c r="F56" s="154" t="s">
        <v>31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4"/>
    </row>
    <row r="57" spans="1:19" s="49" customFormat="1">
      <c r="A57" s="170"/>
      <c r="B57" s="141" t="s">
        <v>621</v>
      </c>
      <c r="C57" s="5" t="s">
        <v>276</v>
      </c>
      <c r="D57" s="153"/>
      <c r="E57" s="5"/>
      <c r="F57" s="15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4"/>
    </row>
    <row r="58" spans="1:19" s="6" customFormat="1">
      <c r="A58" s="283"/>
      <c r="B58" s="290" t="s">
        <v>1571</v>
      </c>
      <c r="C58" s="157" t="s">
        <v>1576</v>
      </c>
      <c r="D58" s="139"/>
      <c r="E58" s="284"/>
      <c r="F58" s="140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174"/>
    </row>
    <row r="59" spans="1:19" s="49" customFormat="1">
      <c r="A59" s="170">
        <v>13</v>
      </c>
      <c r="B59" s="291" t="s">
        <v>278</v>
      </c>
      <c r="C59" s="17" t="s">
        <v>279</v>
      </c>
      <c r="D59" s="153">
        <v>120000</v>
      </c>
      <c r="E59" s="5" t="s">
        <v>32</v>
      </c>
      <c r="F59" s="154" t="s">
        <v>31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74"/>
    </row>
    <row r="60" spans="1:19" s="49" customFormat="1" ht="21" customHeight="1">
      <c r="A60" s="170"/>
      <c r="B60" s="330"/>
      <c r="C60" s="15" t="s">
        <v>280</v>
      </c>
      <c r="D60" s="165"/>
      <c r="E60" s="5"/>
      <c r="F60" s="15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4"/>
    </row>
    <row r="61" spans="1:19" s="49" customFormat="1">
      <c r="A61" s="170"/>
      <c r="B61" s="290" t="s">
        <v>1578</v>
      </c>
      <c r="C61" s="15" t="s">
        <v>1577</v>
      </c>
      <c r="D61" s="153"/>
      <c r="E61" s="5"/>
      <c r="F61" s="15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4"/>
    </row>
    <row r="62" spans="1:19" s="49" customFormat="1">
      <c r="A62" s="318">
        <v>14</v>
      </c>
      <c r="B62" s="49" t="s">
        <v>1047</v>
      </c>
      <c r="C62" s="17" t="s">
        <v>1061</v>
      </c>
      <c r="D62" s="288">
        <v>5000</v>
      </c>
      <c r="E62" s="287" t="s">
        <v>32</v>
      </c>
      <c r="F62" s="289" t="s">
        <v>31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251"/>
    </row>
    <row r="63" spans="1:19" s="49" customFormat="1">
      <c r="A63" s="170"/>
      <c r="B63" s="142" t="s">
        <v>1581</v>
      </c>
      <c r="C63" s="5" t="s">
        <v>1579</v>
      </c>
      <c r="D63" s="165"/>
      <c r="E63" s="5"/>
      <c r="F63" s="15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4"/>
    </row>
    <row r="64" spans="1:19" s="49" customFormat="1">
      <c r="A64" s="283"/>
      <c r="B64" s="290" t="s">
        <v>1578</v>
      </c>
      <c r="C64" s="18" t="s">
        <v>1580</v>
      </c>
      <c r="D64" s="156"/>
      <c r="E64" s="157"/>
      <c r="F64" s="15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74"/>
    </row>
    <row r="65" spans="1:19" s="49" customFormat="1">
      <c r="A65" s="170">
        <v>15</v>
      </c>
      <c r="B65" s="141" t="s">
        <v>288</v>
      </c>
      <c r="C65" s="5" t="s">
        <v>290</v>
      </c>
      <c r="D65" s="153">
        <v>10000</v>
      </c>
      <c r="E65" s="5" t="s">
        <v>32</v>
      </c>
      <c r="F65" s="154" t="s">
        <v>31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74"/>
    </row>
    <row r="66" spans="1:19" s="49" customFormat="1">
      <c r="A66" s="170"/>
      <c r="B66" s="141" t="s">
        <v>289</v>
      </c>
      <c r="C66" s="5" t="s">
        <v>1582</v>
      </c>
      <c r="D66" s="165"/>
      <c r="E66" s="5"/>
      <c r="F66" s="15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4"/>
    </row>
    <row r="67" spans="1:19" s="49" customFormat="1">
      <c r="A67" s="170"/>
      <c r="B67" s="142" t="s">
        <v>1584</v>
      </c>
      <c r="C67" s="5" t="s">
        <v>1583</v>
      </c>
      <c r="D67" s="153"/>
      <c r="E67" s="5"/>
      <c r="F67" s="15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74"/>
    </row>
    <row r="68" spans="1:19" s="49" customFormat="1">
      <c r="A68" s="283"/>
      <c r="B68" s="290" t="s">
        <v>1578</v>
      </c>
      <c r="C68" s="157" t="s">
        <v>293</v>
      </c>
      <c r="D68" s="156"/>
      <c r="E68" s="157"/>
      <c r="F68" s="15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74"/>
    </row>
    <row r="69" spans="1:19" s="49" customFormat="1">
      <c r="A69" s="170">
        <v>16</v>
      </c>
      <c r="B69" s="141" t="s">
        <v>1585</v>
      </c>
      <c r="C69" s="5" t="s">
        <v>290</v>
      </c>
      <c r="D69" s="153">
        <v>17000</v>
      </c>
      <c r="E69" s="5" t="s">
        <v>32</v>
      </c>
      <c r="F69" s="154" t="s">
        <v>31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74"/>
    </row>
    <row r="70" spans="1:19" s="49" customFormat="1">
      <c r="A70" s="170"/>
      <c r="B70" s="141" t="s">
        <v>1586</v>
      </c>
      <c r="C70" s="5" t="s">
        <v>1588</v>
      </c>
      <c r="D70" s="165"/>
      <c r="E70" s="5"/>
      <c r="F70" s="15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74"/>
    </row>
    <row r="71" spans="1:19" s="49" customFormat="1">
      <c r="A71" s="170"/>
      <c r="B71" s="141" t="s">
        <v>1587</v>
      </c>
      <c r="C71" s="5" t="s">
        <v>1589</v>
      </c>
      <c r="D71" s="153"/>
      <c r="E71" s="5"/>
      <c r="F71" s="15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74"/>
    </row>
    <row r="72" spans="1:19" s="49" customFormat="1">
      <c r="A72" s="283"/>
      <c r="B72" s="290" t="s">
        <v>1591</v>
      </c>
      <c r="C72" s="157" t="s">
        <v>1590</v>
      </c>
      <c r="D72" s="156"/>
      <c r="E72" s="157"/>
      <c r="F72" s="15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74"/>
    </row>
    <row r="73" spans="1:19" s="49" customFormat="1">
      <c r="A73" s="170">
        <v>17</v>
      </c>
      <c r="B73" s="152" t="s">
        <v>1592</v>
      </c>
      <c r="C73" s="5" t="s">
        <v>290</v>
      </c>
      <c r="D73" s="153">
        <v>17000</v>
      </c>
      <c r="E73" s="5" t="s">
        <v>32</v>
      </c>
      <c r="F73" s="154" t="s">
        <v>31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74"/>
    </row>
    <row r="74" spans="1:19" s="49" customFormat="1">
      <c r="A74" s="170"/>
      <c r="B74" s="152" t="s">
        <v>1593</v>
      </c>
      <c r="C74" s="5" t="s">
        <v>1595</v>
      </c>
      <c r="D74" s="153"/>
      <c r="E74" s="5"/>
      <c r="F74" s="15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74"/>
    </row>
    <row r="75" spans="1:19" s="49" customFormat="1">
      <c r="A75" s="170"/>
      <c r="B75" s="141" t="s">
        <v>1594</v>
      </c>
      <c r="C75" s="5" t="s">
        <v>1596</v>
      </c>
      <c r="D75" s="153"/>
      <c r="E75" s="5"/>
      <c r="F75" s="15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74"/>
    </row>
    <row r="76" spans="1:19" s="49" customFormat="1" ht="20.25" customHeight="1">
      <c r="A76" s="283"/>
      <c r="B76" s="290" t="s">
        <v>1591</v>
      </c>
      <c r="C76" s="157" t="s">
        <v>1597</v>
      </c>
      <c r="D76" s="294"/>
      <c r="E76" s="157"/>
      <c r="F76" s="15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74"/>
    </row>
    <row r="77" spans="1:19" s="49" customFormat="1" ht="180.75" hidden="1" customHeight="1" thickBot="1">
      <c r="A77" s="259"/>
      <c r="B77" s="293"/>
      <c r="C77" s="5"/>
      <c r="D77" s="279"/>
      <c r="E77" s="5"/>
      <c r="F77" s="24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74"/>
    </row>
    <row r="78" spans="1:19" ht="21" thickBot="1">
      <c r="A78" s="554"/>
      <c r="B78" s="554"/>
      <c r="C78" s="554"/>
      <c r="D78" s="554"/>
      <c r="E78" s="554"/>
      <c r="F78" s="554"/>
      <c r="G78" s="554"/>
      <c r="H78" s="554"/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174"/>
    </row>
    <row r="79" spans="1:19" s="559" customFormat="1" ht="21" thickBot="1">
      <c r="A79" s="554"/>
      <c r="B79" s="554"/>
      <c r="C79" s="554"/>
      <c r="D79" s="554"/>
      <c r="E79" s="554"/>
      <c r="F79" s="554"/>
      <c r="G79" s="554"/>
      <c r="H79" s="554"/>
      <c r="I79" s="554"/>
      <c r="J79" s="554"/>
      <c r="K79" s="554"/>
      <c r="L79" s="554"/>
      <c r="M79" s="554"/>
      <c r="N79" s="554"/>
      <c r="O79" s="587" t="s">
        <v>46</v>
      </c>
      <c r="P79" s="588"/>
      <c r="Q79" s="588"/>
      <c r="R79" s="589"/>
      <c r="S79" s="174"/>
    </row>
    <row r="80" spans="1:19">
      <c r="A80" s="591" t="s">
        <v>171</v>
      </c>
      <c r="B80" s="591"/>
      <c r="C80" s="591"/>
      <c r="D80" s="591"/>
      <c r="E80" s="591"/>
      <c r="F80" s="591"/>
      <c r="G80" s="591"/>
      <c r="H80" s="591"/>
      <c r="I80" s="591"/>
      <c r="J80" s="591"/>
      <c r="K80" s="591"/>
      <c r="L80" s="591"/>
      <c r="M80" s="591"/>
      <c r="N80" s="591"/>
      <c r="O80" s="591"/>
      <c r="P80" s="591"/>
      <c r="Q80" s="591"/>
      <c r="R80" s="591"/>
      <c r="S80" s="174"/>
    </row>
    <row r="81" spans="1:19">
      <c r="A81" s="591" t="s">
        <v>45</v>
      </c>
      <c r="B81" s="591"/>
      <c r="C81" s="591"/>
      <c r="D81" s="591"/>
      <c r="E81" s="591"/>
      <c r="F81" s="591"/>
      <c r="G81" s="591"/>
      <c r="H81" s="591"/>
      <c r="I81" s="591"/>
      <c r="J81" s="591"/>
      <c r="K81" s="591"/>
      <c r="L81" s="591"/>
      <c r="M81" s="591"/>
      <c r="N81" s="591"/>
      <c r="O81" s="591"/>
      <c r="P81" s="591"/>
      <c r="Q81" s="591"/>
      <c r="R81" s="591"/>
      <c r="S81" s="174"/>
    </row>
    <row r="82" spans="1:19">
      <c r="A82" s="579" t="s">
        <v>12</v>
      </c>
      <c r="B82" s="581" t="s">
        <v>13</v>
      </c>
      <c r="C82" s="256" t="s">
        <v>14</v>
      </c>
      <c r="D82" s="137" t="s">
        <v>7</v>
      </c>
      <c r="E82" s="256" t="s">
        <v>17</v>
      </c>
      <c r="F82" s="138" t="s">
        <v>18</v>
      </c>
      <c r="G82" s="583" t="s">
        <v>1351</v>
      </c>
      <c r="H82" s="583"/>
      <c r="I82" s="583"/>
      <c r="J82" s="583" t="s">
        <v>1352</v>
      </c>
      <c r="K82" s="583"/>
      <c r="L82" s="583"/>
      <c r="M82" s="583"/>
      <c r="N82" s="583"/>
      <c r="O82" s="583"/>
      <c r="P82" s="583"/>
      <c r="Q82" s="583"/>
      <c r="R82" s="583"/>
      <c r="S82" s="174"/>
    </row>
    <row r="83" spans="1:19">
      <c r="A83" s="580"/>
      <c r="B83" s="582"/>
      <c r="C83" s="284" t="s">
        <v>15</v>
      </c>
      <c r="D83" s="139" t="s">
        <v>16</v>
      </c>
      <c r="E83" s="284" t="s">
        <v>10</v>
      </c>
      <c r="F83" s="140" t="s">
        <v>10</v>
      </c>
      <c r="G83" s="281" t="s">
        <v>19</v>
      </c>
      <c r="H83" s="281" t="s">
        <v>21</v>
      </c>
      <c r="I83" s="281" t="s">
        <v>20</v>
      </c>
      <c r="J83" s="281" t="s">
        <v>22</v>
      </c>
      <c r="K83" s="281" t="s">
        <v>23</v>
      </c>
      <c r="L83" s="281" t="s">
        <v>24</v>
      </c>
      <c r="M83" s="281" t="s">
        <v>25</v>
      </c>
      <c r="N83" s="281" t="s">
        <v>26</v>
      </c>
      <c r="O83" s="281" t="s">
        <v>27</v>
      </c>
      <c r="P83" s="281" t="s">
        <v>28</v>
      </c>
      <c r="Q83" s="281" t="s">
        <v>29</v>
      </c>
      <c r="R83" s="281" t="s">
        <v>30</v>
      </c>
      <c r="S83" s="174"/>
    </row>
    <row r="84" spans="1:19">
      <c r="A84" s="488">
        <v>18</v>
      </c>
      <c r="B84" s="291" t="s">
        <v>303</v>
      </c>
      <c r="C84" s="358" t="s">
        <v>434</v>
      </c>
      <c r="D84" s="137">
        <v>15000</v>
      </c>
      <c r="E84" s="256" t="s">
        <v>32</v>
      </c>
      <c r="F84" s="138" t="s">
        <v>31</v>
      </c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174"/>
    </row>
    <row r="85" spans="1:19">
      <c r="A85" s="489"/>
      <c r="B85" s="290" t="s">
        <v>1599</v>
      </c>
      <c r="C85" s="21" t="s">
        <v>1598</v>
      </c>
      <c r="D85" s="139"/>
      <c r="E85" s="490"/>
      <c r="F85" s="140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174"/>
    </row>
    <row r="86" spans="1:19">
      <c r="A86" s="170">
        <v>19</v>
      </c>
      <c r="B86" s="141" t="s">
        <v>313</v>
      </c>
      <c r="C86" s="5" t="s">
        <v>314</v>
      </c>
      <c r="D86" s="149">
        <v>30000</v>
      </c>
      <c r="E86" s="5" t="s">
        <v>32</v>
      </c>
      <c r="F86" s="154" t="s">
        <v>31</v>
      </c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74"/>
    </row>
    <row r="87" spans="1:19" s="6" customFormat="1">
      <c r="A87" s="170"/>
      <c r="B87" s="330"/>
      <c r="C87" s="15" t="s">
        <v>1601</v>
      </c>
      <c r="D87" s="342"/>
      <c r="F87" s="143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74"/>
    </row>
    <row r="88" spans="1:19" s="6" customFormat="1">
      <c r="A88" s="285"/>
      <c r="B88" s="290" t="s">
        <v>1599</v>
      </c>
      <c r="C88" s="30" t="s">
        <v>1600</v>
      </c>
      <c r="D88" s="294"/>
      <c r="E88" s="157"/>
      <c r="F88" s="15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74"/>
    </row>
    <row r="89" spans="1:19" s="49" customFormat="1">
      <c r="A89" s="170">
        <v>20</v>
      </c>
      <c r="B89" s="141" t="s">
        <v>759</v>
      </c>
      <c r="C89" s="5" t="s">
        <v>1603</v>
      </c>
      <c r="D89" s="153">
        <v>10000</v>
      </c>
      <c r="E89" s="5" t="s">
        <v>32</v>
      </c>
      <c r="F89" s="154" t="s">
        <v>31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74"/>
    </row>
    <row r="90" spans="1:19" s="49" customFormat="1">
      <c r="A90" s="283"/>
      <c r="B90" s="290" t="s">
        <v>1602</v>
      </c>
      <c r="C90" s="157"/>
      <c r="D90" s="294"/>
      <c r="E90" s="157"/>
      <c r="F90" s="15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74"/>
    </row>
    <row r="91" spans="1:19" s="49" customFormat="1">
      <c r="A91" s="170">
        <v>21</v>
      </c>
      <c r="B91" s="141" t="s">
        <v>317</v>
      </c>
      <c r="C91" s="5" t="s">
        <v>318</v>
      </c>
      <c r="D91" s="153">
        <v>20000</v>
      </c>
      <c r="E91" s="5" t="s">
        <v>32</v>
      </c>
      <c r="F91" s="154" t="s">
        <v>31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74"/>
    </row>
    <row r="92" spans="1:19" s="49" customFormat="1">
      <c r="A92" s="170"/>
      <c r="B92" s="141"/>
      <c r="C92" s="5" t="s">
        <v>319</v>
      </c>
      <c r="D92" s="165"/>
      <c r="E92" s="5"/>
      <c r="F92" s="15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74"/>
    </row>
    <row r="93" spans="1:19" s="49" customFormat="1">
      <c r="A93" s="285"/>
      <c r="B93" s="290" t="s">
        <v>1604</v>
      </c>
      <c r="C93" s="157" t="s">
        <v>1605</v>
      </c>
      <c r="D93" s="156"/>
      <c r="E93" s="157"/>
      <c r="F93" s="15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74"/>
    </row>
    <row r="94" spans="1:19" s="49" customFormat="1">
      <c r="A94" s="318">
        <v>22</v>
      </c>
      <c r="B94" s="291" t="s">
        <v>913</v>
      </c>
      <c r="C94" s="287" t="s">
        <v>1606</v>
      </c>
      <c r="D94" s="288">
        <v>20000</v>
      </c>
      <c r="E94" s="287" t="s">
        <v>32</v>
      </c>
      <c r="F94" s="289" t="s">
        <v>31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4"/>
    </row>
    <row r="95" spans="1:19" s="49" customFormat="1">
      <c r="A95" s="170"/>
      <c r="B95" s="141"/>
      <c r="C95" s="5" t="s">
        <v>1607</v>
      </c>
      <c r="D95" s="165"/>
      <c r="E95" s="5"/>
      <c r="F95" s="15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74"/>
    </row>
    <row r="96" spans="1:19" s="49" customFormat="1">
      <c r="A96" s="295"/>
      <c r="B96" s="290" t="s">
        <v>1602</v>
      </c>
      <c r="C96" s="157" t="s">
        <v>1608</v>
      </c>
      <c r="D96" s="156"/>
      <c r="E96" s="157"/>
      <c r="F96" s="15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74"/>
    </row>
    <row r="97" spans="1:19" s="49" customFormat="1">
      <c r="A97" s="170">
        <v>23</v>
      </c>
      <c r="B97" s="141" t="s">
        <v>324</v>
      </c>
      <c r="C97" s="5" t="s">
        <v>1610</v>
      </c>
      <c r="D97" s="153">
        <v>15000</v>
      </c>
      <c r="E97" s="5" t="s">
        <v>32</v>
      </c>
      <c r="F97" s="154" t="s">
        <v>31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74"/>
    </row>
    <row r="98" spans="1:19" s="49" customFormat="1">
      <c r="A98" s="170"/>
      <c r="B98" s="141"/>
      <c r="C98" s="5" t="s">
        <v>1611</v>
      </c>
      <c r="D98" s="165"/>
      <c r="E98" s="5"/>
      <c r="F98" s="15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74"/>
    </row>
    <row r="99" spans="1:19" s="49" customFormat="1">
      <c r="A99" s="295"/>
      <c r="B99" s="290" t="s">
        <v>1609</v>
      </c>
      <c r="C99" s="157" t="s">
        <v>1612</v>
      </c>
      <c r="D99" s="156"/>
      <c r="E99" s="157"/>
      <c r="F99" s="15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74"/>
    </row>
    <row r="100" spans="1:19" s="49" customFormat="1">
      <c r="A100" s="170">
        <v>24</v>
      </c>
      <c r="B100" s="141" t="s">
        <v>330</v>
      </c>
      <c r="C100" s="5" t="s">
        <v>331</v>
      </c>
      <c r="D100" s="153">
        <v>40000</v>
      </c>
      <c r="E100" s="5" t="s">
        <v>32</v>
      </c>
      <c r="F100" s="154" t="s">
        <v>31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74"/>
    </row>
    <row r="101" spans="1:19" s="49" customFormat="1">
      <c r="A101" s="170"/>
      <c r="B101" s="141"/>
      <c r="C101" s="5" t="s">
        <v>1613</v>
      </c>
      <c r="D101" s="165"/>
      <c r="E101" s="5"/>
      <c r="F101" s="154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74"/>
    </row>
    <row r="102" spans="1:19" s="49" customFormat="1">
      <c r="A102" s="295"/>
      <c r="B102" s="159" t="s">
        <v>1609</v>
      </c>
      <c r="C102" s="157" t="s">
        <v>1614</v>
      </c>
      <c r="D102" s="156"/>
      <c r="E102" s="157"/>
      <c r="F102" s="15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74"/>
    </row>
    <row r="103" spans="1:19" s="49" customFormat="1">
      <c r="A103" s="170">
        <v>25</v>
      </c>
      <c r="B103" s="141" t="s">
        <v>1615</v>
      </c>
      <c r="C103" s="5" t="s">
        <v>1616</v>
      </c>
      <c r="D103" s="153">
        <v>5000</v>
      </c>
      <c r="E103" s="5" t="s">
        <v>32</v>
      </c>
      <c r="F103" s="154" t="s">
        <v>31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4"/>
    </row>
    <row r="104" spans="1:19" s="49" customFormat="1" ht="21" thickBot="1">
      <c r="A104" s="543"/>
      <c r="B104" s="159" t="s">
        <v>1609</v>
      </c>
      <c r="C104" s="157" t="s">
        <v>1617</v>
      </c>
      <c r="D104" s="294"/>
      <c r="E104" s="157"/>
      <c r="F104" s="15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74"/>
    </row>
    <row r="105" spans="1:19" s="49" customFormat="1" ht="21" thickBot="1">
      <c r="A105" s="573"/>
      <c r="B105" s="293"/>
      <c r="C105" s="5"/>
      <c r="D105" s="321"/>
      <c r="E105" s="5"/>
      <c r="F105" s="248"/>
      <c r="G105" s="5"/>
      <c r="H105" s="5"/>
      <c r="I105" s="5"/>
      <c r="J105" s="5"/>
      <c r="K105" s="5"/>
      <c r="L105" s="5"/>
      <c r="M105" s="5"/>
      <c r="N105" s="5"/>
      <c r="O105" s="587" t="s">
        <v>46</v>
      </c>
      <c r="P105" s="588"/>
      <c r="Q105" s="588"/>
      <c r="R105" s="589"/>
      <c r="S105" s="174"/>
    </row>
    <row r="106" spans="1:19" s="49" customFormat="1">
      <c r="A106" s="557"/>
      <c r="B106" s="293"/>
      <c r="C106" s="5"/>
      <c r="D106" s="321"/>
      <c r="E106" s="5"/>
      <c r="F106" s="248"/>
      <c r="G106" s="5"/>
      <c r="H106" s="5"/>
      <c r="I106" s="5"/>
      <c r="J106" s="5"/>
      <c r="K106" s="5"/>
      <c r="L106" s="5"/>
      <c r="M106" s="5"/>
      <c r="N106" s="5"/>
      <c r="S106" s="174"/>
    </row>
    <row r="107" spans="1:19" s="49" customFormat="1">
      <c r="A107" s="579" t="s">
        <v>12</v>
      </c>
      <c r="B107" s="581" t="s">
        <v>13</v>
      </c>
      <c r="C107" s="256" t="s">
        <v>14</v>
      </c>
      <c r="D107" s="137" t="s">
        <v>7</v>
      </c>
      <c r="E107" s="256" t="s">
        <v>17</v>
      </c>
      <c r="F107" s="138" t="s">
        <v>18</v>
      </c>
      <c r="G107" s="583" t="s">
        <v>1351</v>
      </c>
      <c r="H107" s="583"/>
      <c r="I107" s="583"/>
      <c r="J107" s="583" t="s">
        <v>1352</v>
      </c>
      <c r="K107" s="583"/>
      <c r="L107" s="583"/>
      <c r="M107" s="583"/>
      <c r="N107" s="583"/>
      <c r="O107" s="583"/>
      <c r="P107" s="583"/>
      <c r="Q107" s="583"/>
      <c r="R107" s="583"/>
      <c r="S107" s="174"/>
    </row>
    <row r="108" spans="1:19" s="49" customFormat="1">
      <c r="A108" s="580"/>
      <c r="B108" s="582"/>
      <c r="C108" s="549" t="s">
        <v>15</v>
      </c>
      <c r="D108" s="139" t="s">
        <v>16</v>
      </c>
      <c r="E108" s="549" t="s">
        <v>10</v>
      </c>
      <c r="F108" s="140" t="s">
        <v>10</v>
      </c>
      <c r="G108" s="545" t="s">
        <v>19</v>
      </c>
      <c r="H108" s="545" t="s">
        <v>21</v>
      </c>
      <c r="I108" s="545" t="s">
        <v>20</v>
      </c>
      <c r="J108" s="545" t="s">
        <v>22</v>
      </c>
      <c r="K108" s="545" t="s">
        <v>23</v>
      </c>
      <c r="L108" s="545" t="s">
        <v>24</v>
      </c>
      <c r="M108" s="545" t="s">
        <v>25</v>
      </c>
      <c r="N108" s="545" t="s">
        <v>26</v>
      </c>
      <c r="O108" s="545" t="s">
        <v>27</v>
      </c>
      <c r="P108" s="545" t="s">
        <v>28</v>
      </c>
      <c r="Q108" s="545" t="s">
        <v>29</v>
      </c>
      <c r="R108" s="545" t="s">
        <v>30</v>
      </c>
      <c r="S108" s="174"/>
    </row>
    <row r="109" spans="1:19" s="49" customFormat="1">
      <c r="A109" s="360">
        <v>26</v>
      </c>
      <c r="B109" s="373" t="s">
        <v>334</v>
      </c>
      <c r="C109" s="375" t="s">
        <v>1619</v>
      </c>
      <c r="D109" s="376">
        <v>20000</v>
      </c>
      <c r="E109" s="375" t="s">
        <v>32</v>
      </c>
      <c r="F109" s="378" t="s">
        <v>31</v>
      </c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17"/>
      <c r="S109" s="174"/>
    </row>
    <row r="110" spans="1:19" s="49" customFormat="1">
      <c r="A110" s="413"/>
      <c r="B110" s="330"/>
      <c r="C110" s="311" t="s">
        <v>1620</v>
      </c>
      <c r="D110" s="380"/>
      <c r="E110" s="311"/>
      <c r="F110" s="370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15"/>
      <c r="S110" s="174"/>
    </row>
    <row r="111" spans="1:19" s="49" customFormat="1">
      <c r="A111" s="361"/>
      <c r="B111" s="374" t="s">
        <v>1618</v>
      </c>
      <c r="C111" s="249" t="s">
        <v>1621</v>
      </c>
      <c r="D111" s="377"/>
      <c r="E111" s="249"/>
      <c r="F111" s="348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18"/>
      <c r="S111" s="174"/>
    </row>
    <row r="112" spans="1:19" s="49" customFormat="1">
      <c r="A112" s="170">
        <v>27</v>
      </c>
      <c r="B112" s="141" t="s">
        <v>1060</v>
      </c>
      <c r="C112" s="5" t="s">
        <v>1622</v>
      </c>
      <c r="D112" s="153">
        <v>5000</v>
      </c>
      <c r="E112" s="5" t="s">
        <v>32</v>
      </c>
      <c r="F112" s="154" t="s">
        <v>31</v>
      </c>
      <c r="G112" s="311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74"/>
    </row>
    <row r="113" spans="1:19" s="49" customFormat="1">
      <c r="A113" s="295"/>
      <c r="B113" s="159" t="s">
        <v>1618</v>
      </c>
      <c r="C113" s="157" t="s">
        <v>1623</v>
      </c>
      <c r="D113" s="294"/>
      <c r="E113" s="157"/>
      <c r="F113" s="15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74"/>
    </row>
    <row r="114" spans="1:19" s="49" customFormat="1">
      <c r="A114" s="318">
        <v>28</v>
      </c>
      <c r="B114" s="291" t="s">
        <v>345</v>
      </c>
      <c r="C114" s="287" t="s">
        <v>1048</v>
      </c>
      <c r="D114" s="288">
        <v>800000</v>
      </c>
      <c r="E114" s="287" t="s">
        <v>32</v>
      </c>
      <c r="F114" s="289" t="s">
        <v>31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4"/>
    </row>
    <row r="115" spans="1:19" s="49" customFormat="1">
      <c r="A115" s="319"/>
      <c r="B115" s="159" t="s">
        <v>1624</v>
      </c>
      <c r="C115" s="157" t="s">
        <v>1049</v>
      </c>
      <c r="D115" s="294"/>
      <c r="E115" s="157"/>
      <c r="F115" s="15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74"/>
    </row>
    <row r="116" spans="1:19" s="49" customFormat="1">
      <c r="A116" s="170">
        <v>29</v>
      </c>
      <c r="B116" s="141" t="s">
        <v>980</v>
      </c>
      <c r="C116" s="5" t="s">
        <v>1625</v>
      </c>
      <c r="D116" s="153">
        <v>15000</v>
      </c>
      <c r="E116" s="5" t="s">
        <v>32</v>
      </c>
      <c r="F116" s="154" t="s">
        <v>31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74"/>
    </row>
    <row r="117" spans="1:19" s="49" customFormat="1">
      <c r="A117" s="297"/>
      <c r="B117" s="159" t="s">
        <v>1624</v>
      </c>
      <c r="C117" s="157" t="s">
        <v>621</v>
      </c>
      <c r="D117" s="294"/>
      <c r="E117" s="157"/>
      <c r="F117" s="15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74"/>
    </row>
    <row r="118" spans="1:19" s="49" customFormat="1">
      <c r="A118" s="170">
        <v>30</v>
      </c>
      <c r="B118" s="141" t="s">
        <v>349</v>
      </c>
      <c r="C118" s="5" t="s">
        <v>1626</v>
      </c>
      <c r="D118" s="153">
        <v>5000</v>
      </c>
      <c r="E118" s="5" t="s">
        <v>32</v>
      </c>
      <c r="F118" s="154" t="s">
        <v>31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74"/>
    </row>
    <row r="119" spans="1:19" s="49" customFormat="1">
      <c r="A119" s="170"/>
      <c r="B119" s="141"/>
      <c r="C119" s="5" t="s">
        <v>621</v>
      </c>
      <c r="D119" s="153"/>
      <c r="E119" s="5"/>
      <c r="F119" s="154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74"/>
    </row>
    <row r="120" spans="1:19" s="49" customFormat="1">
      <c r="A120" s="297"/>
      <c r="B120" s="159" t="s">
        <v>1628</v>
      </c>
      <c r="C120" s="157" t="s">
        <v>1627</v>
      </c>
      <c r="D120" s="156"/>
      <c r="E120" s="157"/>
      <c r="F120" s="15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74"/>
    </row>
    <row r="121" spans="1:19" s="49" customFormat="1">
      <c r="A121" s="170">
        <v>31</v>
      </c>
      <c r="B121" s="141" t="s">
        <v>352</v>
      </c>
      <c r="C121" s="5" t="s">
        <v>1629</v>
      </c>
      <c r="D121" s="153">
        <v>1000</v>
      </c>
      <c r="E121" s="5" t="s">
        <v>32</v>
      </c>
      <c r="F121" s="154" t="s">
        <v>31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74"/>
    </row>
    <row r="122" spans="1:19" s="49" customFormat="1">
      <c r="A122" s="297"/>
      <c r="B122" s="159" t="s">
        <v>1628</v>
      </c>
      <c r="C122" s="157" t="s">
        <v>1630</v>
      </c>
      <c r="D122" s="156"/>
      <c r="E122" s="157"/>
      <c r="F122" s="15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74"/>
    </row>
    <row r="123" spans="1:19" s="49" customFormat="1">
      <c r="A123" s="170">
        <v>32</v>
      </c>
      <c r="B123" s="152" t="s">
        <v>652</v>
      </c>
      <c r="C123" s="5" t="s">
        <v>1632</v>
      </c>
      <c r="D123" s="153">
        <v>60000</v>
      </c>
      <c r="E123" s="5" t="s">
        <v>32</v>
      </c>
      <c r="F123" s="154" t="s">
        <v>31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74"/>
    </row>
    <row r="124" spans="1:19" s="49" customFormat="1">
      <c r="A124" s="297"/>
      <c r="B124" s="290" t="s">
        <v>1631</v>
      </c>
      <c r="C124" s="157" t="s">
        <v>1633</v>
      </c>
      <c r="D124" s="156"/>
      <c r="E124" s="157"/>
      <c r="F124" s="15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74"/>
    </row>
    <row r="125" spans="1:19" s="49" customFormat="1">
      <c r="A125" s="318">
        <v>33</v>
      </c>
      <c r="B125" s="286" t="s">
        <v>1640</v>
      </c>
      <c r="C125" s="287" t="s">
        <v>1503</v>
      </c>
      <c r="D125" s="288">
        <v>28000</v>
      </c>
      <c r="E125" s="287" t="s">
        <v>32</v>
      </c>
      <c r="F125" s="289" t="s">
        <v>31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4"/>
    </row>
    <row r="126" spans="1:19" s="49" customFormat="1">
      <c r="A126" s="170"/>
      <c r="B126" s="152" t="s">
        <v>1641</v>
      </c>
      <c r="C126" s="5" t="s">
        <v>1644</v>
      </c>
      <c r="D126" s="153"/>
      <c r="E126" s="5"/>
      <c r="F126" s="154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74"/>
    </row>
    <row r="127" spans="1:19" s="49" customFormat="1">
      <c r="A127" s="170"/>
      <c r="B127" s="152" t="s">
        <v>1642</v>
      </c>
      <c r="C127" s="5"/>
      <c r="D127" s="153"/>
      <c r="E127" s="5"/>
      <c r="F127" s="154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74"/>
    </row>
    <row r="128" spans="1:19" s="49" customFormat="1">
      <c r="A128" s="170"/>
      <c r="B128" s="152" t="s">
        <v>1643</v>
      </c>
      <c r="C128" s="5"/>
      <c r="D128" s="153"/>
      <c r="E128" s="5"/>
      <c r="F128" s="15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74"/>
    </row>
    <row r="129" spans="1:19" s="49" customFormat="1">
      <c r="A129" s="297"/>
      <c r="B129" s="159" t="s">
        <v>1645</v>
      </c>
      <c r="C129" s="157"/>
      <c r="D129" s="156"/>
      <c r="E129" s="157"/>
      <c r="F129" s="15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74"/>
    </row>
    <row r="130" spans="1:19" s="49" customFormat="1">
      <c r="A130" s="465">
        <v>34</v>
      </c>
      <c r="B130" s="536" t="s">
        <v>1050</v>
      </c>
      <c r="C130" s="463" t="s">
        <v>1503</v>
      </c>
      <c r="D130" s="537">
        <v>10000</v>
      </c>
      <c r="E130" s="463" t="s">
        <v>32</v>
      </c>
      <c r="F130" s="538" t="s">
        <v>31</v>
      </c>
      <c r="G130" s="460"/>
      <c r="H130" s="460"/>
      <c r="I130" s="460"/>
      <c r="J130" s="460"/>
      <c r="K130" s="460"/>
      <c r="L130" s="460"/>
      <c r="M130" s="460"/>
      <c r="N130" s="460"/>
      <c r="O130" s="460"/>
      <c r="P130" s="460"/>
      <c r="Q130" s="460"/>
      <c r="R130" s="460"/>
      <c r="S130" s="174"/>
    </row>
    <row r="131" spans="1:19" s="49" customFormat="1">
      <c r="A131" s="447"/>
      <c r="B131" s="448" t="s">
        <v>1648</v>
      </c>
      <c r="C131" s="449" t="s">
        <v>1646</v>
      </c>
      <c r="D131" s="153"/>
      <c r="E131" s="5"/>
      <c r="F131" s="154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74"/>
    </row>
    <row r="132" spans="1:19" s="49" customFormat="1" ht="21" thickBot="1">
      <c r="A132" s="453"/>
      <c r="B132" s="159" t="s">
        <v>1645</v>
      </c>
      <c r="C132" s="454" t="s">
        <v>1647</v>
      </c>
      <c r="D132" s="455"/>
      <c r="E132" s="454"/>
      <c r="F132" s="456"/>
      <c r="G132" s="457"/>
      <c r="H132" s="457"/>
      <c r="I132" s="457"/>
      <c r="J132" s="457"/>
      <c r="K132" s="457"/>
      <c r="L132" s="457"/>
      <c r="M132" s="457"/>
      <c r="N132" s="457"/>
      <c r="O132" s="457"/>
      <c r="P132" s="457"/>
      <c r="Q132" s="457"/>
      <c r="R132" s="457"/>
      <c r="S132" s="174"/>
    </row>
    <row r="133" spans="1:19" s="49" customFormat="1" ht="21" thickBot="1">
      <c r="A133" s="566"/>
      <c r="B133" s="293"/>
      <c r="C133" s="449"/>
      <c r="D133" s="567"/>
      <c r="E133" s="449"/>
      <c r="F133" s="568"/>
      <c r="G133" s="449"/>
      <c r="H133" s="449"/>
      <c r="I133" s="449"/>
      <c r="J133" s="449"/>
      <c r="K133" s="449"/>
      <c r="L133" s="449"/>
      <c r="M133" s="449"/>
      <c r="N133" s="449"/>
      <c r="O133" s="587" t="s">
        <v>46</v>
      </c>
      <c r="P133" s="588"/>
      <c r="Q133" s="588"/>
      <c r="R133" s="589"/>
      <c r="S133" s="174"/>
    </row>
    <row r="134" spans="1:19" s="49" customFormat="1">
      <c r="A134" s="579" t="s">
        <v>12</v>
      </c>
      <c r="B134" s="581" t="s">
        <v>13</v>
      </c>
      <c r="C134" s="256" t="s">
        <v>14</v>
      </c>
      <c r="D134" s="137" t="s">
        <v>7</v>
      </c>
      <c r="E134" s="256" t="s">
        <v>17</v>
      </c>
      <c r="F134" s="138" t="s">
        <v>18</v>
      </c>
      <c r="G134" s="583" t="s">
        <v>1351</v>
      </c>
      <c r="H134" s="583"/>
      <c r="I134" s="583"/>
      <c r="J134" s="583" t="s">
        <v>1352</v>
      </c>
      <c r="K134" s="583"/>
      <c r="L134" s="583"/>
      <c r="M134" s="583"/>
      <c r="N134" s="583"/>
      <c r="O134" s="583"/>
      <c r="P134" s="583"/>
      <c r="Q134" s="583"/>
      <c r="R134" s="583"/>
      <c r="S134" s="174"/>
    </row>
    <row r="135" spans="1:19" s="49" customFormat="1">
      <c r="A135" s="580"/>
      <c r="B135" s="582"/>
      <c r="C135" s="549" t="s">
        <v>15</v>
      </c>
      <c r="D135" s="139" t="s">
        <v>16</v>
      </c>
      <c r="E135" s="549" t="s">
        <v>10</v>
      </c>
      <c r="F135" s="140" t="s">
        <v>10</v>
      </c>
      <c r="G135" s="545" t="s">
        <v>19</v>
      </c>
      <c r="H135" s="545" t="s">
        <v>21</v>
      </c>
      <c r="I135" s="545" t="s">
        <v>20</v>
      </c>
      <c r="J135" s="545" t="s">
        <v>22</v>
      </c>
      <c r="K135" s="545" t="s">
        <v>23</v>
      </c>
      <c r="L135" s="545" t="s">
        <v>24</v>
      </c>
      <c r="M135" s="545" t="s">
        <v>25</v>
      </c>
      <c r="N135" s="545" t="s">
        <v>26</v>
      </c>
      <c r="O135" s="545" t="s">
        <v>27</v>
      </c>
      <c r="P135" s="545" t="s">
        <v>28</v>
      </c>
      <c r="Q135" s="545" t="s">
        <v>29</v>
      </c>
      <c r="R135" s="545" t="s">
        <v>30</v>
      </c>
      <c r="S135" s="174"/>
    </row>
    <row r="136" spans="1:19" s="49" customFormat="1">
      <c r="A136" s="170">
        <v>35</v>
      </c>
      <c r="B136" s="152" t="s">
        <v>373</v>
      </c>
      <c r="C136" s="5" t="s">
        <v>1649</v>
      </c>
      <c r="D136" s="153">
        <v>2000</v>
      </c>
      <c r="E136" s="5" t="s">
        <v>32</v>
      </c>
      <c r="F136" s="154" t="s">
        <v>31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74"/>
    </row>
    <row r="137" spans="1:19" s="49" customFormat="1">
      <c r="A137" s="170"/>
      <c r="B137" s="152" t="s">
        <v>1651</v>
      </c>
      <c r="C137" s="5" t="s">
        <v>1650</v>
      </c>
      <c r="D137" s="153"/>
      <c r="E137" s="5"/>
      <c r="F137" s="154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74"/>
    </row>
    <row r="138" spans="1:19" s="49" customFormat="1">
      <c r="A138" s="297"/>
      <c r="B138" s="159" t="s">
        <v>1652</v>
      </c>
      <c r="C138" s="157"/>
      <c r="D138" s="156"/>
      <c r="E138" s="157"/>
      <c r="F138" s="15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74"/>
    </row>
    <row r="139" spans="1:19" s="49" customFormat="1">
      <c r="A139" s="170">
        <v>36</v>
      </c>
      <c r="B139" s="152" t="s">
        <v>379</v>
      </c>
      <c r="C139" s="5" t="s">
        <v>1649</v>
      </c>
      <c r="D139" s="153">
        <v>2000</v>
      </c>
      <c r="E139" s="5" t="s">
        <v>32</v>
      </c>
      <c r="F139" s="154" t="s">
        <v>31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74"/>
    </row>
    <row r="140" spans="1:19" s="49" customFormat="1">
      <c r="A140" s="170"/>
      <c r="B140" s="152" t="s">
        <v>1653</v>
      </c>
      <c r="C140" s="5" t="s">
        <v>1654</v>
      </c>
      <c r="D140" s="153"/>
      <c r="E140" s="5"/>
      <c r="F140" s="154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74"/>
    </row>
    <row r="141" spans="1:19" s="49" customFormat="1" ht="21" thickBot="1">
      <c r="A141" s="297"/>
      <c r="B141" s="159" t="s">
        <v>1658</v>
      </c>
      <c r="C141" s="157" t="s">
        <v>1655</v>
      </c>
      <c r="D141" s="156"/>
      <c r="E141" s="157"/>
      <c r="F141" s="15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74"/>
    </row>
    <row r="142" spans="1:19" s="49" customFormat="1" ht="21" thickBot="1">
      <c r="A142" s="557"/>
      <c r="B142" s="293"/>
      <c r="C142" s="5"/>
      <c r="D142" s="279"/>
      <c r="E142" s="5"/>
      <c r="F142" s="248"/>
      <c r="G142" s="5"/>
      <c r="H142" s="5"/>
      <c r="I142" s="5"/>
      <c r="J142" s="5"/>
      <c r="K142" s="5"/>
      <c r="L142" s="5"/>
      <c r="M142" s="5"/>
      <c r="N142" s="5"/>
      <c r="O142" s="587" t="s">
        <v>46</v>
      </c>
      <c r="P142" s="588"/>
      <c r="Q142" s="588"/>
      <c r="R142" s="589"/>
      <c r="S142" s="174"/>
    </row>
    <row r="143" spans="1:19" s="49" customFormat="1">
      <c r="A143" s="259"/>
      <c r="B143" s="346" t="s">
        <v>381</v>
      </c>
      <c r="C143" s="5"/>
      <c r="D143" s="321"/>
      <c r="E143" s="5"/>
      <c r="F143" s="24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174" t="s">
        <v>796</v>
      </c>
    </row>
    <row r="144" spans="1:19" s="49" customFormat="1">
      <c r="A144" s="579" t="s">
        <v>12</v>
      </c>
      <c r="B144" s="581" t="s">
        <v>13</v>
      </c>
      <c r="C144" s="256" t="s">
        <v>14</v>
      </c>
      <c r="D144" s="137" t="s">
        <v>7</v>
      </c>
      <c r="E144" s="256" t="s">
        <v>17</v>
      </c>
      <c r="F144" s="138" t="s">
        <v>18</v>
      </c>
      <c r="G144" s="583" t="s">
        <v>1351</v>
      </c>
      <c r="H144" s="583"/>
      <c r="I144" s="583"/>
      <c r="J144" s="583" t="s">
        <v>1352</v>
      </c>
      <c r="K144" s="583"/>
      <c r="L144" s="583"/>
      <c r="M144" s="583"/>
      <c r="N144" s="583"/>
      <c r="O144" s="583"/>
      <c r="P144" s="583"/>
      <c r="Q144" s="583"/>
      <c r="R144" s="583"/>
      <c r="S144" s="174"/>
    </row>
    <row r="145" spans="1:19" s="49" customFormat="1">
      <c r="A145" s="580"/>
      <c r="B145" s="582"/>
      <c r="C145" s="436" t="s">
        <v>15</v>
      </c>
      <c r="D145" s="139" t="s">
        <v>16</v>
      </c>
      <c r="E145" s="436" t="s">
        <v>10</v>
      </c>
      <c r="F145" s="140" t="s">
        <v>10</v>
      </c>
      <c r="G145" s="433" t="s">
        <v>19</v>
      </c>
      <c r="H145" s="433" t="s">
        <v>21</v>
      </c>
      <c r="I145" s="433" t="s">
        <v>20</v>
      </c>
      <c r="J145" s="433" t="s">
        <v>22</v>
      </c>
      <c r="K145" s="433" t="s">
        <v>23</v>
      </c>
      <c r="L145" s="433" t="s">
        <v>24</v>
      </c>
      <c r="M145" s="433" t="s">
        <v>25</v>
      </c>
      <c r="N145" s="433" t="s">
        <v>26</v>
      </c>
      <c r="O145" s="433" t="s">
        <v>27</v>
      </c>
      <c r="P145" s="433" t="s">
        <v>28</v>
      </c>
      <c r="Q145" s="433" t="s">
        <v>29</v>
      </c>
      <c r="R145" s="433" t="s">
        <v>30</v>
      </c>
      <c r="S145" s="174"/>
    </row>
    <row r="146" spans="1:19" s="49" customFormat="1">
      <c r="A146" s="318">
        <v>37</v>
      </c>
      <c r="B146" s="291" t="s">
        <v>203</v>
      </c>
      <c r="C146" s="287" t="s">
        <v>1051</v>
      </c>
      <c r="D146" s="288">
        <v>84000</v>
      </c>
      <c r="E146" s="287" t="s">
        <v>32</v>
      </c>
      <c r="F146" s="289" t="s">
        <v>31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4"/>
    </row>
    <row r="147" spans="1:19" s="49" customFormat="1">
      <c r="A147" s="170"/>
      <c r="B147" s="141"/>
      <c r="C147" s="5" t="s">
        <v>205</v>
      </c>
      <c r="D147" s="165"/>
      <c r="E147" s="5"/>
      <c r="F147" s="154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74"/>
    </row>
    <row r="148" spans="1:19" s="49" customFormat="1">
      <c r="A148" s="297"/>
      <c r="B148" s="159" t="s">
        <v>1657</v>
      </c>
      <c r="C148" s="157" t="s">
        <v>1656</v>
      </c>
      <c r="D148" s="156"/>
      <c r="E148" s="157"/>
      <c r="F148" s="15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74"/>
    </row>
    <row r="149" spans="1:19" s="49" customFormat="1">
      <c r="A149" s="170">
        <v>38</v>
      </c>
      <c r="B149" s="152" t="s">
        <v>264</v>
      </c>
      <c r="C149" s="5" t="s">
        <v>422</v>
      </c>
      <c r="D149" s="153">
        <v>10000</v>
      </c>
      <c r="E149" s="5" t="s">
        <v>32</v>
      </c>
      <c r="F149" s="154" t="s">
        <v>31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74"/>
    </row>
    <row r="150" spans="1:19" s="49" customFormat="1">
      <c r="A150" s="170"/>
      <c r="C150" s="15" t="s">
        <v>1572</v>
      </c>
      <c r="D150" s="153"/>
      <c r="E150" s="5"/>
      <c r="F150" s="154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74"/>
    </row>
    <row r="151" spans="1:19" s="49" customFormat="1">
      <c r="A151" s="491"/>
      <c r="B151" s="159" t="s">
        <v>1657</v>
      </c>
      <c r="C151" s="157" t="s">
        <v>1659</v>
      </c>
      <c r="D151" s="156"/>
      <c r="E151" s="157"/>
      <c r="F151" s="15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74"/>
    </row>
    <row r="152" spans="1:19" s="49" customFormat="1">
      <c r="A152" s="170">
        <v>39</v>
      </c>
      <c r="B152" s="152" t="s">
        <v>1660</v>
      </c>
      <c r="C152" s="5" t="s">
        <v>1661</v>
      </c>
      <c r="D152" s="153">
        <v>10000</v>
      </c>
      <c r="E152" s="5" t="s">
        <v>32</v>
      </c>
      <c r="F152" s="154" t="s">
        <v>31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74"/>
    </row>
    <row r="153" spans="1:19" s="49" customFormat="1">
      <c r="A153" s="170"/>
      <c r="B153" s="152" t="s">
        <v>389</v>
      </c>
      <c r="C153" s="5"/>
      <c r="D153" s="153"/>
      <c r="E153" s="5"/>
      <c r="F153" s="154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74"/>
    </row>
    <row r="154" spans="1:19" s="49" customFormat="1" ht="21" thickBot="1">
      <c r="A154" s="497"/>
      <c r="B154" s="290" t="s">
        <v>1657</v>
      </c>
      <c r="C154" s="157"/>
      <c r="D154" s="156"/>
      <c r="E154" s="157"/>
      <c r="F154" s="15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74"/>
    </row>
    <row r="155" spans="1:19" s="49" customFormat="1" ht="21" thickBot="1">
      <c r="A155" s="546"/>
      <c r="B155" s="517"/>
      <c r="C155" s="5"/>
      <c r="D155" s="279"/>
      <c r="E155" s="5"/>
      <c r="F155" s="248"/>
      <c r="G155" s="5"/>
      <c r="H155" s="5"/>
      <c r="I155" s="5"/>
      <c r="J155" s="5"/>
      <c r="K155" s="5"/>
      <c r="L155" s="5"/>
      <c r="M155" s="5"/>
      <c r="N155" s="5"/>
      <c r="O155" s="587" t="s">
        <v>46</v>
      </c>
      <c r="P155" s="588"/>
      <c r="Q155" s="588"/>
      <c r="R155" s="589"/>
      <c r="S155" s="174"/>
    </row>
    <row r="156" spans="1:19" s="49" customFormat="1">
      <c r="A156" s="523"/>
      <c r="B156" s="346" t="s">
        <v>401</v>
      </c>
      <c r="C156" s="5"/>
      <c r="D156" s="279"/>
      <c r="E156" s="5"/>
      <c r="F156" s="24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174"/>
    </row>
    <row r="157" spans="1:19" s="49" customFormat="1">
      <c r="A157" s="579" t="s">
        <v>12</v>
      </c>
      <c r="B157" s="581" t="s">
        <v>13</v>
      </c>
      <c r="C157" s="256" t="s">
        <v>14</v>
      </c>
      <c r="D157" s="137" t="s">
        <v>7</v>
      </c>
      <c r="E157" s="256" t="s">
        <v>17</v>
      </c>
      <c r="F157" s="138" t="s">
        <v>18</v>
      </c>
      <c r="G157" s="583" t="s">
        <v>1351</v>
      </c>
      <c r="H157" s="583"/>
      <c r="I157" s="583"/>
      <c r="J157" s="583" t="s">
        <v>1352</v>
      </c>
      <c r="K157" s="583"/>
      <c r="L157" s="583"/>
      <c r="M157" s="583"/>
      <c r="N157" s="583"/>
      <c r="O157" s="583"/>
      <c r="P157" s="583"/>
      <c r="Q157" s="583"/>
      <c r="R157" s="583"/>
      <c r="S157" s="174"/>
    </row>
    <row r="158" spans="1:19" s="49" customFormat="1">
      <c r="A158" s="580"/>
      <c r="B158" s="582"/>
      <c r="C158" s="493" t="s">
        <v>15</v>
      </c>
      <c r="D158" s="139" t="s">
        <v>16</v>
      </c>
      <c r="E158" s="493" t="s">
        <v>10</v>
      </c>
      <c r="F158" s="140" t="s">
        <v>10</v>
      </c>
      <c r="G158" s="492" t="s">
        <v>19</v>
      </c>
      <c r="H158" s="492" t="s">
        <v>21</v>
      </c>
      <c r="I158" s="492" t="s">
        <v>20</v>
      </c>
      <c r="J158" s="492" t="s">
        <v>22</v>
      </c>
      <c r="K158" s="492" t="s">
        <v>23</v>
      </c>
      <c r="L158" s="492" t="s">
        <v>24</v>
      </c>
      <c r="M158" s="492" t="s">
        <v>25</v>
      </c>
      <c r="N158" s="492" t="s">
        <v>26</v>
      </c>
      <c r="O158" s="492" t="s">
        <v>27</v>
      </c>
      <c r="P158" s="492" t="s">
        <v>28</v>
      </c>
      <c r="Q158" s="492" t="s">
        <v>29</v>
      </c>
      <c r="R158" s="492" t="s">
        <v>30</v>
      </c>
      <c r="S158" s="174"/>
    </row>
    <row r="159" spans="1:19" s="49" customFormat="1">
      <c r="A159" s="170">
        <v>40</v>
      </c>
      <c r="B159" s="141" t="s">
        <v>203</v>
      </c>
      <c r="C159" s="5" t="s">
        <v>1051</v>
      </c>
      <c r="D159" s="153">
        <v>252000</v>
      </c>
      <c r="E159" s="5" t="s">
        <v>32</v>
      </c>
      <c r="F159" s="154" t="s">
        <v>49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74"/>
    </row>
    <row r="160" spans="1:19" s="49" customFormat="1">
      <c r="A160" s="170"/>
      <c r="B160" s="141"/>
      <c r="C160" s="5" t="s">
        <v>205</v>
      </c>
      <c r="D160" s="165"/>
      <c r="E160" s="5"/>
      <c r="F160" s="154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74"/>
    </row>
    <row r="161" spans="1:20" s="49" customFormat="1">
      <c r="A161" s="298"/>
      <c r="B161" s="290" t="s">
        <v>1663</v>
      </c>
      <c r="C161" s="157" t="s">
        <v>1662</v>
      </c>
      <c r="D161" s="156"/>
      <c r="E161" s="157"/>
      <c r="F161" s="15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74"/>
    </row>
    <row r="162" spans="1:20" s="49" customFormat="1">
      <c r="A162" s="170">
        <v>41</v>
      </c>
      <c r="B162" s="141" t="s">
        <v>191</v>
      </c>
      <c r="C162" s="5" t="s">
        <v>408</v>
      </c>
      <c r="D162" s="153">
        <v>6000</v>
      </c>
      <c r="E162" s="5" t="s">
        <v>32</v>
      </c>
      <c r="F162" s="154" t="s">
        <v>49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74"/>
    </row>
    <row r="163" spans="1:20" s="49" customFormat="1">
      <c r="A163" s="170"/>
      <c r="B163" s="141"/>
      <c r="C163" s="5" t="s">
        <v>1066</v>
      </c>
      <c r="D163" s="165"/>
      <c r="E163" s="5"/>
      <c r="F163" s="154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74"/>
    </row>
    <row r="164" spans="1:20" s="49" customFormat="1">
      <c r="A164" s="298"/>
      <c r="B164" s="159" t="s">
        <v>1663</v>
      </c>
      <c r="C164" s="157" t="s">
        <v>1664</v>
      </c>
      <c r="D164" s="156"/>
      <c r="E164" s="157"/>
      <c r="F164" s="15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74"/>
    </row>
    <row r="165" spans="1:20" s="49" customFormat="1">
      <c r="A165" s="352">
        <v>42</v>
      </c>
      <c r="B165" s="141" t="s">
        <v>264</v>
      </c>
      <c r="C165" s="5" t="s">
        <v>422</v>
      </c>
      <c r="D165" s="153">
        <v>50000</v>
      </c>
      <c r="E165" s="5" t="s">
        <v>32</v>
      </c>
      <c r="F165" s="154" t="s">
        <v>49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74"/>
    </row>
    <row r="166" spans="1:20" s="49" customFormat="1">
      <c r="A166" s="170"/>
      <c r="B166" s="141"/>
      <c r="C166" s="5" t="s">
        <v>1052</v>
      </c>
      <c r="D166" s="165"/>
      <c r="E166" s="5"/>
      <c r="F166" s="154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74"/>
    </row>
    <row r="167" spans="1:20" s="49" customFormat="1">
      <c r="A167" s="353"/>
      <c r="B167" s="159" t="s">
        <v>1665</v>
      </c>
      <c r="C167" s="249" t="s">
        <v>1053</v>
      </c>
      <c r="D167" s="347"/>
      <c r="E167" s="249"/>
      <c r="F167" s="348"/>
      <c r="G167" s="249"/>
      <c r="H167" s="249"/>
      <c r="I167" s="18"/>
      <c r="J167" s="349"/>
      <c r="K167" s="157"/>
      <c r="L167" s="249"/>
      <c r="M167" s="18"/>
      <c r="N167" s="349"/>
      <c r="O167" s="18"/>
      <c r="P167" s="18"/>
      <c r="Q167" s="18"/>
      <c r="R167" s="349"/>
      <c r="S167" s="174"/>
    </row>
    <row r="168" spans="1:20" s="49" customFormat="1">
      <c r="A168" s="170">
        <v>43</v>
      </c>
      <c r="B168" s="141" t="s">
        <v>303</v>
      </c>
      <c r="C168" s="5" t="s">
        <v>434</v>
      </c>
      <c r="D168" s="153">
        <v>5000</v>
      </c>
      <c r="E168" s="5" t="s">
        <v>32</v>
      </c>
      <c r="F168" s="154" t="s">
        <v>49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74"/>
    </row>
    <row r="169" spans="1:20" s="49" customFormat="1">
      <c r="A169" s="353"/>
      <c r="B169" s="159" t="s">
        <v>1666</v>
      </c>
      <c r="C169" s="157" t="s">
        <v>1054</v>
      </c>
      <c r="D169" s="294"/>
      <c r="E169" s="157"/>
      <c r="F169" s="15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74"/>
    </row>
    <row r="170" spans="1:20" s="49" customFormat="1">
      <c r="A170" s="170">
        <v>44</v>
      </c>
      <c r="B170" s="141" t="s">
        <v>313</v>
      </c>
      <c r="C170" s="5" t="s">
        <v>443</v>
      </c>
      <c r="D170" s="153">
        <v>30000</v>
      </c>
      <c r="E170" s="5" t="s">
        <v>32</v>
      </c>
      <c r="F170" s="154" t="s">
        <v>49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74"/>
    </row>
    <row r="171" spans="1:20" s="49" customFormat="1">
      <c r="A171" s="519"/>
      <c r="B171" s="159" t="s">
        <v>1666</v>
      </c>
      <c r="C171" s="157" t="s">
        <v>444</v>
      </c>
      <c r="D171" s="294"/>
      <c r="E171" s="157"/>
      <c r="F171" s="15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251"/>
      <c r="T171" s="5"/>
    </row>
    <row r="172" spans="1:20" s="49" customFormat="1">
      <c r="A172" s="170">
        <v>45</v>
      </c>
      <c r="B172" s="141" t="s">
        <v>334</v>
      </c>
      <c r="C172" s="5" t="s">
        <v>446</v>
      </c>
      <c r="D172" s="153">
        <v>30000</v>
      </c>
      <c r="E172" s="5" t="s">
        <v>32</v>
      </c>
      <c r="F172" s="154" t="s">
        <v>49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251"/>
      <c r="T172" s="5"/>
    </row>
    <row r="173" spans="1:20" s="49" customFormat="1">
      <c r="A173" s="170"/>
      <c r="B173" s="141"/>
      <c r="C173" s="5" t="s">
        <v>447</v>
      </c>
      <c r="D173" s="165"/>
      <c r="E173" s="5"/>
      <c r="F173" s="154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251"/>
      <c r="T173" s="5"/>
    </row>
    <row r="174" spans="1:20" s="49" customFormat="1">
      <c r="A174" s="319"/>
      <c r="B174" s="159" t="s">
        <v>1667</v>
      </c>
      <c r="C174" s="157" t="s">
        <v>448</v>
      </c>
      <c r="D174" s="156"/>
      <c r="E174" s="157"/>
      <c r="F174" s="15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251"/>
      <c r="T174" s="5"/>
    </row>
    <row r="175" spans="1:20">
      <c r="A175" s="170">
        <v>46</v>
      </c>
      <c r="B175" s="141" t="s">
        <v>352</v>
      </c>
      <c r="C175" s="5" t="s">
        <v>452</v>
      </c>
      <c r="D175" s="153">
        <v>20000</v>
      </c>
      <c r="E175" s="5" t="s">
        <v>32</v>
      </c>
      <c r="F175" s="154" t="s">
        <v>49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251"/>
      <c r="T175" s="13"/>
    </row>
    <row r="176" spans="1:20">
      <c r="A176" s="491"/>
      <c r="B176" s="159" t="s">
        <v>1667</v>
      </c>
      <c r="C176" s="157" t="s">
        <v>1668</v>
      </c>
      <c r="D176" s="156"/>
      <c r="E176" s="157"/>
      <c r="F176" s="15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74"/>
    </row>
    <row r="177" spans="1:19">
      <c r="A177" s="16"/>
      <c r="B177" s="134" t="s">
        <v>1676</v>
      </c>
      <c r="D177" s="16"/>
      <c r="S177" s="174"/>
    </row>
    <row r="178" spans="1:19">
      <c r="A178" s="579" t="s">
        <v>12</v>
      </c>
      <c r="B178" s="581" t="s">
        <v>13</v>
      </c>
      <c r="C178" s="256" t="s">
        <v>14</v>
      </c>
      <c r="D178" s="163" t="s">
        <v>7</v>
      </c>
      <c r="E178" s="256" t="s">
        <v>17</v>
      </c>
      <c r="F178" s="138" t="s">
        <v>18</v>
      </c>
      <c r="G178" s="583" t="s">
        <v>1351</v>
      </c>
      <c r="H178" s="583"/>
      <c r="I178" s="583"/>
      <c r="J178" s="583" t="s">
        <v>1352</v>
      </c>
      <c r="K178" s="583"/>
      <c r="L178" s="583"/>
      <c r="M178" s="583"/>
      <c r="N178" s="583"/>
      <c r="O178" s="583"/>
      <c r="P178" s="583"/>
      <c r="Q178" s="583"/>
      <c r="R178" s="583"/>
      <c r="S178" s="174"/>
    </row>
    <row r="179" spans="1:19">
      <c r="A179" s="580"/>
      <c r="B179" s="582"/>
      <c r="C179" s="530" t="s">
        <v>15</v>
      </c>
      <c r="D179" s="164" t="s">
        <v>16</v>
      </c>
      <c r="E179" s="530" t="s">
        <v>10</v>
      </c>
      <c r="F179" s="140" t="s">
        <v>10</v>
      </c>
      <c r="G179" s="522" t="s">
        <v>19</v>
      </c>
      <c r="H179" s="522" t="s">
        <v>21</v>
      </c>
      <c r="I179" s="522" t="s">
        <v>20</v>
      </c>
      <c r="J179" s="522" t="s">
        <v>22</v>
      </c>
      <c r="K179" s="522" t="s">
        <v>23</v>
      </c>
      <c r="L179" s="522" t="s">
        <v>24</v>
      </c>
      <c r="M179" s="522" t="s">
        <v>25</v>
      </c>
      <c r="N179" s="522" t="s">
        <v>26</v>
      </c>
      <c r="O179" s="522" t="s">
        <v>27</v>
      </c>
      <c r="P179" s="522" t="s">
        <v>28</v>
      </c>
      <c r="Q179" s="522" t="s">
        <v>29</v>
      </c>
      <c r="R179" s="522" t="s">
        <v>30</v>
      </c>
      <c r="S179" s="174"/>
    </row>
    <row r="180" spans="1:19">
      <c r="A180" s="170">
        <v>47</v>
      </c>
      <c r="B180" s="141" t="s">
        <v>264</v>
      </c>
      <c r="C180" s="5" t="s">
        <v>1778</v>
      </c>
      <c r="D180" s="165">
        <v>1000</v>
      </c>
      <c r="E180" s="5" t="s">
        <v>32</v>
      </c>
      <c r="F180" s="154" t="s">
        <v>31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7"/>
      <c r="S180" s="174"/>
    </row>
    <row r="181" spans="1:19">
      <c r="A181" s="413"/>
      <c r="B181" s="152"/>
      <c r="C181" s="5" t="s">
        <v>1779</v>
      </c>
      <c r="D181" s="165"/>
      <c r="E181" s="5"/>
      <c r="F181" s="154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74"/>
    </row>
    <row r="182" spans="1:19">
      <c r="A182" s="519"/>
      <c r="B182" s="240" t="s">
        <v>1780</v>
      </c>
      <c r="C182" s="157" t="s">
        <v>267</v>
      </c>
      <c r="D182" s="156"/>
      <c r="E182" s="157"/>
      <c r="F182" s="15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74"/>
    </row>
    <row r="183" spans="1:19" ht="23.25" customHeight="1" thickBot="1">
      <c r="N183" s="598" t="s">
        <v>46</v>
      </c>
      <c r="O183" s="599"/>
      <c r="P183" s="599"/>
      <c r="Q183" s="600"/>
      <c r="S183" s="174"/>
    </row>
    <row r="184" spans="1:19">
      <c r="A184" s="590" t="s">
        <v>1012</v>
      </c>
      <c r="B184" s="590"/>
      <c r="C184" s="590"/>
      <c r="D184" s="590"/>
      <c r="E184" s="590"/>
      <c r="F184" s="590"/>
      <c r="G184" s="590"/>
      <c r="H184" s="590"/>
      <c r="I184" s="590"/>
      <c r="J184" s="590"/>
      <c r="K184" s="590"/>
      <c r="L184" s="590"/>
      <c r="M184" s="590"/>
      <c r="N184" s="590"/>
      <c r="O184" s="590"/>
      <c r="P184" s="590"/>
      <c r="Q184" s="590"/>
      <c r="R184" s="590"/>
      <c r="S184" s="174"/>
    </row>
    <row r="185" spans="1:19">
      <c r="A185" s="590" t="s">
        <v>1681</v>
      </c>
      <c r="B185" s="590"/>
      <c r="C185" s="590"/>
      <c r="D185" s="590"/>
      <c r="E185" s="590"/>
      <c r="F185" s="590"/>
      <c r="G185" s="590"/>
      <c r="H185" s="590"/>
      <c r="I185" s="590"/>
      <c r="J185" s="590"/>
      <c r="K185" s="590"/>
      <c r="L185" s="590"/>
      <c r="M185" s="590"/>
      <c r="N185" s="590"/>
      <c r="O185" s="590"/>
      <c r="P185" s="590"/>
      <c r="Q185" s="590"/>
      <c r="R185" s="590"/>
      <c r="S185" s="174"/>
    </row>
    <row r="186" spans="1:19">
      <c r="A186" s="590" t="s">
        <v>38</v>
      </c>
      <c r="B186" s="590"/>
      <c r="C186" s="590"/>
      <c r="D186" s="590"/>
      <c r="E186" s="590"/>
      <c r="F186" s="590"/>
      <c r="G186" s="590"/>
      <c r="H186" s="590"/>
      <c r="I186" s="590"/>
      <c r="J186" s="590"/>
      <c r="K186" s="590"/>
      <c r="L186" s="590"/>
      <c r="M186" s="590"/>
      <c r="N186" s="590"/>
      <c r="O186" s="590"/>
      <c r="P186" s="590"/>
      <c r="Q186" s="590"/>
      <c r="R186" s="590"/>
      <c r="S186" s="174"/>
    </row>
    <row r="187" spans="1:19">
      <c r="B187" s="577" t="s">
        <v>171</v>
      </c>
      <c r="C187" s="577"/>
      <c r="D187" s="577"/>
      <c r="E187" s="577"/>
      <c r="F187" s="577"/>
      <c r="G187" s="577"/>
      <c r="H187" s="577"/>
      <c r="I187" s="577"/>
      <c r="J187" s="577"/>
      <c r="K187" s="577"/>
      <c r="L187" s="577"/>
      <c r="M187" s="577"/>
      <c r="N187" s="577"/>
      <c r="O187" s="577"/>
      <c r="P187" s="577"/>
      <c r="Q187" s="577"/>
      <c r="R187" s="577"/>
      <c r="S187" s="174"/>
    </row>
    <row r="188" spans="1:19" ht="21.75" customHeight="1">
      <c r="A188" s="171"/>
      <c r="B188" s="578" t="s">
        <v>457</v>
      </c>
      <c r="C188" s="578"/>
      <c r="D188" s="345"/>
      <c r="E188" s="5"/>
      <c r="F188" s="5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9" ht="2.25" hidden="1" customHeight="1" thickBot="1">
      <c r="A189" s="592" t="s">
        <v>12</v>
      </c>
      <c r="B189" s="593" t="s">
        <v>13</v>
      </c>
      <c r="C189" s="504" t="s">
        <v>14</v>
      </c>
      <c r="D189" s="167" t="s">
        <v>7</v>
      </c>
      <c r="E189" s="504" t="s">
        <v>17</v>
      </c>
      <c r="F189" s="168" t="s">
        <v>18</v>
      </c>
      <c r="G189" s="594" t="s">
        <v>1351</v>
      </c>
      <c r="H189" s="594"/>
      <c r="I189" s="594"/>
      <c r="J189" s="594" t="s">
        <v>1352</v>
      </c>
      <c r="K189" s="594"/>
      <c r="L189" s="594"/>
      <c r="M189" s="594"/>
      <c r="N189" s="594"/>
      <c r="O189" s="594"/>
      <c r="P189" s="594"/>
      <c r="Q189" s="594"/>
      <c r="R189" s="594"/>
      <c r="S189" s="174"/>
    </row>
    <row r="190" spans="1:19" ht="20.25" hidden="1" customHeight="1">
      <c r="A190" s="592"/>
      <c r="B190" s="593"/>
      <c r="C190" s="504" t="s">
        <v>15</v>
      </c>
      <c r="D190" s="167" t="s">
        <v>16</v>
      </c>
      <c r="E190" s="504" t="s">
        <v>10</v>
      </c>
      <c r="F190" s="168" t="s">
        <v>10</v>
      </c>
      <c r="G190" s="504" t="s">
        <v>19</v>
      </c>
      <c r="H190" s="504" t="s">
        <v>21</v>
      </c>
      <c r="I190" s="504" t="s">
        <v>20</v>
      </c>
      <c r="J190" s="504" t="s">
        <v>22</v>
      </c>
      <c r="K190" s="504" t="s">
        <v>23</v>
      </c>
      <c r="L190" s="504" t="s">
        <v>24</v>
      </c>
      <c r="M190" s="504" t="s">
        <v>25</v>
      </c>
      <c r="N190" s="504" t="s">
        <v>26</v>
      </c>
      <c r="O190" s="504" t="s">
        <v>27</v>
      </c>
      <c r="P190" s="504" t="s">
        <v>28</v>
      </c>
      <c r="Q190" s="504" t="s">
        <v>29</v>
      </c>
      <c r="R190" s="504" t="s">
        <v>30</v>
      </c>
      <c r="S190" s="174"/>
    </row>
    <row r="191" spans="1:19" ht="20.25" hidden="1" customHeight="1">
      <c r="A191" s="259"/>
      <c r="B191" s="134" t="s">
        <v>78</v>
      </c>
      <c r="C191" s="5"/>
      <c r="D191" s="279"/>
      <c r="E191" s="5"/>
      <c r="F191" s="24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174"/>
    </row>
    <row r="192" spans="1:19" ht="20.25" hidden="1" customHeight="1">
      <c r="A192" s="259"/>
      <c r="B192" s="134" t="s">
        <v>1114</v>
      </c>
      <c r="C192" s="5" t="s">
        <v>1680</v>
      </c>
      <c r="D192" s="167"/>
      <c r="E192" s="504"/>
      <c r="F192" s="168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174"/>
    </row>
    <row r="193" spans="1:19" hidden="1">
      <c r="A193" s="259"/>
      <c r="B193" s="166"/>
      <c r="C193" s="5"/>
      <c r="D193" s="167"/>
      <c r="E193" s="504"/>
      <c r="F193" s="168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174"/>
    </row>
    <row r="194" spans="1:19" hidden="1">
      <c r="A194" s="171"/>
      <c r="B194" s="13"/>
      <c r="C194" s="13"/>
      <c r="D194" s="145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74"/>
    </row>
    <row r="195" spans="1:19" hidden="1">
      <c r="A195" s="259">
        <v>49</v>
      </c>
      <c r="B195" s="406" t="s">
        <v>264</v>
      </c>
      <c r="C195" s="5" t="s">
        <v>1056</v>
      </c>
      <c r="D195" s="321">
        <v>30000</v>
      </c>
      <c r="E195" s="5" t="s">
        <v>32</v>
      </c>
      <c r="F195" s="248" t="s">
        <v>1055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174"/>
    </row>
    <row r="196" spans="1:19" hidden="1">
      <c r="A196" s="259"/>
      <c r="B196" s="325" t="s">
        <v>1249</v>
      </c>
      <c r="C196" s="5"/>
      <c r="D196" s="321"/>
      <c r="E196" s="5"/>
      <c r="F196" s="24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174"/>
    </row>
    <row r="197" spans="1:19" hidden="1">
      <c r="A197" s="259"/>
      <c r="B197" s="134" t="s">
        <v>299</v>
      </c>
      <c r="C197" s="5"/>
      <c r="D197" s="279"/>
      <c r="E197" s="5"/>
      <c r="F197" s="24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174"/>
    </row>
    <row r="198" spans="1:19" s="188" customFormat="1" hidden="1">
      <c r="A198" s="259"/>
      <c r="B198" s="134" t="s">
        <v>78</v>
      </c>
      <c r="C198" s="5"/>
      <c r="D198" s="279"/>
      <c r="E198" s="5"/>
      <c r="F198" s="24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190"/>
    </row>
    <row r="199" spans="1:19" s="188" customFormat="1">
      <c r="A199" s="579" t="s">
        <v>12</v>
      </c>
      <c r="B199" s="581" t="s">
        <v>13</v>
      </c>
      <c r="C199" s="256" t="s">
        <v>14</v>
      </c>
      <c r="D199" s="163" t="s">
        <v>7</v>
      </c>
      <c r="E199" s="256" t="s">
        <v>17</v>
      </c>
      <c r="F199" s="138" t="s">
        <v>18</v>
      </c>
      <c r="G199" s="583" t="s">
        <v>1351</v>
      </c>
      <c r="H199" s="583"/>
      <c r="I199" s="583"/>
      <c r="J199" s="583" t="s">
        <v>1352</v>
      </c>
      <c r="K199" s="583"/>
      <c r="L199" s="583"/>
      <c r="M199" s="583"/>
      <c r="N199" s="583"/>
      <c r="O199" s="583"/>
      <c r="P199" s="583"/>
      <c r="Q199" s="583"/>
      <c r="R199" s="583"/>
      <c r="S199" s="190"/>
    </row>
    <row r="200" spans="1:19" ht="27" customHeight="1">
      <c r="A200" s="580"/>
      <c r="B200" s="582"/>
      <c r="C200" s="501" t="s">
        <v>15</v>
      </c>
      <c r="D200" s="164" t="s">
        <v>16</v>
      </c>
      <c r="E200" s="501" t="s">
        <v>10</v>
      </c>
      <c r="F200" s="140" t="s">
        <v>10</v>
      </c>
      <c r="G200" s="499" t="s">
        <v>19</v>
      </c>
      <c r="H200" s="499" t="s">
        <v>21</v>
      </c>
      <c r="I200" s="499" t="s">
        <v>20</v>
      </c>
      <c r="J200" s="499" t="s">
        <v>22</v>
      </c>
      <c r="K200" s="499" t="s">
        <v>23</v>
      </c>
      <c r="L200" s="499" t="s">
        <v>24</v>
      </c>
      <c r="M200" s="499" t="s">
        <v>25</v>
      </c>
      <c r="N200" s="499" t="s">
        <v>26</v>
      </c>
      <c r="O200" s="499" t="s">
        <v>27</v>
      </c>
      <c r="P200" s="499" t="s">
        <v>28</v>
      </c>
      <c r="Q200" s="499" t="s">
        <v>29</v>
      </c>
      <c r="R200" s="499" t="s">
        <v>30</v>
      </c>
      <c r="S200" s="174"/>
    </row>
    <row r="201" spans="1:19" ht="21" customHeight="1">
      <c r="A201" s="170">
        <v>48</v>
      </c>
      <c r="B201" s="141" t="s">
        <v>463</v>
      </c>
      <c r="C201" s="5" t="s">
        <v>893</v>
      </c>
      <c r="D201" s="165">
        <v>3000</v>
      </c>
      <c r="E201" s="5" t="s">
        <v>32</v>
      </c>
      <c r="F201" s="154" t="s">
        <v>1055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7"/>
    </row>
    <row r="202" spans="1:19">
      <c r="A202" s="170"/>
      <c r="B202" s="142"/>
      <c r="C202" s="5" t="s">
        <v>1683</v>
      </c>
      <c r="D202" s="165"/>
      <c r="E202" s="5"/>
      <c r="F202" s="154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74"/>
    </row>
    <row r="203" spans="1:19">
      <c r="A203" s="170"/>
      <c r="B203" s="143"/>
      <c r="C203" s="5" t="s">
        <v>1684</v>
      </c>
      <c r="D203" s="153"/>
      <c r="E203" s="5"/>
      <c r="F203" s="154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74"/>
    </row>
    <row r="204" spans="1:19">
      <c r="A204" s="170"/>
      <c r="B204" s="143" t="s">
        <v>78</v>
      </c>
      <c r="C204" s="5" t="s">
        <v>1685</v>
      </c>
      <c r="D204" s="153"/>
      <c r="E204" s="5"/>
      <c r="F204" s="154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74"/>
    </row>
    <row r="205" spans="1:19">
      <c r="A205" s="497"/>
      <c r="B205" s="240" t="s">
        <v>1682</v>
      </c>
      <c r="C205" s="18" t="s">
        <v>226</v>
      </c>
      <c r="D205" s="139"/>
      <c r="E205" s="501"/>
      <c r="F205" s="140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174"/>
    </row>
    <row r="206" spans="1:19">
      <c r="A206" s="170">
        <v>49</v>
      </c>
      <c r="B206" s="141" t="s">
        <v>264</v>
      </c>
      <c r="C206" s="5" t="s">
        <v>1061</v>
      </c>
      <c r="D206" s="165">
        <v>20000</v>
      </c>
      <c r="E206" s="5" t="s">
        <v>32</v>
      </c>
      <c r="F206" s="154" t="s">
        <v>1055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7"/>
      <c r="S206" s="174"/>
    </row>
    <row r="207" spans="1:19">
      <c r="A207" s="170"/>
      <c r="B207" s="142"/>
      <c r="C207" s="5" t="s">
        <v>1677</v>
      </c>
      <c r="D207" s="165"/>
      <c r="E207" s="5"/>
      <c r="F207" s="154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251"/>
    </row>
    <row r="208" spans="1:19">
      <c r="A208" s="170"/>
      <c r="B208" s="143"/>
      <c r="C208" s="5" t="s">
        <v>1678</v>
      </c>
      <c r="D208" s="153"/>
      <c r="E208" s="5"/>
      <c r="F208" s="154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251"/>
    </row>
    <row r="209" spans="1:19">
      <c r="A209" s="519"/>
      <c r="B209" s="159" t="s">
        <v>1781</v>
      </c>
      <c r="C209" s="157" t="s">
        <v>1679</v>
      </c>
      <c r="D209" s="156"/>
      <c r="E209" s="157"/>
      <c r="F209" s="15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74"/>
    </row>
    <row r="210" spans="1:19">
      <c r="A210" s="170">
        <v>50</v>
      </c>
      <c r="B210" s="141" t="s">
        <v>303</v>
      </c>
      <c r="C210" s="5" t="s">
        <v>434</v>
      </c>
      <c r="D210" s="153">
        <v>10000</v>
      </c>
      <c r="E210" s="5" t="s">
        <v>32</v>
      </c>
      <c r="F210" s="154" t="s">
        <v>1055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74"/>
    </row>
    <row r="211" spans="1:19">
      <c r="A211" s="497"/>
      <c r="B211" s="290" t="s">
        <v>1686</v>
      </c>
      <c r="C211" s="157" t="s">
        <v>1054</v>
      </c>
      <c r="D211" s="294"/>
      <c r="E211" s="157"/>
      <c r="F211" s="15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74"/>
    </row>
    <row r="212" spans="1:19">
      <c r="A212" s="170">
        <v>51</v>
      </c>
      <c r="B212" s="141" t="s">
        <v>313</v>
      </c>
      <c r="C212" s="5" t="s">
        <v>443</v>
      </c>
      <c r="D212" s="153">
        <v>5000</v>
      </c>
      <c r="E212" s="5" t="s">
        <v>32</v>
      </c>
      <c r="F212" s="154" t="s">
        <v>1055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74"/>
    </row>
    <row r="213" spans="1:19">
      <c r="A213" s="170"/>
      <c r="B213" s="141"/>
      <c r="C213" s="5" t="s">
        <v>444</v>
      </c>
      <c r="D213" s="165"/>
      <c r="E213" s="5"/>
      <c r="F213" s="154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74"/>
    </row>
    <row r="214" spans="1:19">
      <c r="A214" s="497"/>
      <c r="B214" s="290" t="s">
        <v>1686</v>
      </c>
      <c r="C214" s="157" t="s">
        <v>1600</v>
      </c>
      <c r="D214" s="156"/>
      <c r="E214" s="157"/>
      <c r="F214" s="15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74"/>
    </row>
    <row r="215" spans="1:19">
      <c r="A215" s="170">
        <v>52</v>
      </c>
      <c r="B215" s="141" t="s">
        <v>324</v>
      </c>
      <c r="C215" s="5" t="s">
        <v>1610</v>
      </c>
      <c r="D215" s="153">
        <v>10000</v>
      </c>
      <c r="E215" s="5" t="s">
        <v>32</v>
      </c>
      <c r="F215" s="154" t="s">
        <v>31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251"/>
    </row>
    <row r="216" spans="1:19">
      <c r="A216" s="170"/>
      <c r="B216" s="141"/>
      <c r="C216" s="5" t="s">
        <v>1611</v>
      </c>
      <c r="D216" s="165"/>
      <c r="E216" s="5"/>
      <c r="F216" s="154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251"/>
    </row>
    <row r="217" spans="1:19" ht="21" thickBot="1">
      <c r="A217" s="497"/>
      <c r="B217" s="159" t="s">
        <v>1687</v>
      </c>
      <c r="C217" s="157" t="s">
        <v>1612</v>
      </c>
      <c r="D217" s="156"/>
      <c r="E217" s="157"/>
      <c r="F217" s="15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251"/>
    </row>
    <row r="218" spans="1:19" hidden="1">
      <c r="A218" s="465">
        <v>51</v>
      </c>
      <c r="B218" s="466" t="s">
        <v>313</v>
      </c>
      <c r="C218" s="449" t="s">
        <v>1058</v>
      </c>
      <c r="D218" s="458">
        <v>5000</v>
      </c>
      <c r="E218" s="449" t="s">
        <v>32</v>
      </c>
      <c r="F218" s="451" t="s">
        <v>1057</v>
      </c>
      <c r="G218" s="452"/>
      <c r="H218" s="452"/>
      <c r="I218" s="452"/>
      <c r="J218" s="452"/>
      <c r="K218" s="452"/>
      <c r="L218" s="452"/>
      <c r="M218" s="452"/>
      <c r="N218" s="452"/>
      <c r="O218" s="452"/>
      <c r="P218" s="452"/>
      <c r="Q218" s="452"/>
      <c r="R218" s="460"/>
      <c r="S218" s="251"/>
    </row>
    <row r="219" spans="1:19" ht="1.5" hidden="1" customHeight="1">
      <c r="A219" s="447"/>
      <c r="B219" s="467" t="s">
        <v>1249</v>
      </c>
      <c r="C219" s="449" t="s">
        <v>1059</v>
      </c>
      <c r="D219" s="458"/>
      <c r="E219" s="449"/>
      <c r="F219" s="451"/>
      <c r="G219" s="452"/>
      <c r="H219" s="452"/>
      <c r="I219" s="452"/>
      <c r="J219" s="452"/>
      <c r="K219" s="452"/>
      <c r="L219" s="452"/>
      <c r="M219" s="452"/>
      <c r="N219" s="452"/>
      <c r="O219" s="452"/>
      <c r="P219" s="452"/>
      <c r="Q219" s="452"/>
      <c r="R219" s="452"/>
      <c r="S219" s="251"/>
    </row>
    <row r="220" spans="1:19" hidden="1">
      <c r="A220" s="447"/>
      <c r="B220" s="468" t="s">
        <v>1349</v>
      </c>
      <c r="C220" s="449" t="s">
        <v>316</v>
      </c>
      <c r="D220" s="450"/>
      <c r="E220" s="449"/>
      <c r="F220" s="451"/>
      <c r="G220" s="452"/>
      <c r="H220" s="452"/>
      <c r="I220" s="452"/>
      <c r="J220" s="452"/>
      <c r="K220" s="452"/>
      <c r="L220" s="452"/>
      <c r="M220" s="452"/>
      <c r="N220" s="452"/>
      <c r="O220" s="452"/>
      <c r="P220" s="452"/>
      <c r="Q220" s="452"/>
      <c r="R220" s="452"/>
      <c r="S220" s="251"/>
    </row>
    <row r="221" spans="1:19" ht="19.5" hidden="1" customHeight="1">
      <c r="A221" s="453"/>
      <c r="B221" s="469" t="s">
        <v>1113</v>
      </c>
      <c r="C221" s="457"/>
      <c r="D221" s="455"/>
      <c r="E221" s="454"/>
      <c r="F221" s="456"/>
      <c r="G221" s="457"/>
      <c r="H221" s="457"/>
      <c r="I221" s="457"/>
      <c r="J221" s="457"/>
      <c r="K221" s="457"/>
      <c r="L221" s="457"/>
      <c r="M221" s="457"/>
      <c r="N221" s="457"/>
      <c r="O221" s="457"/>
      <c r="P221" s="457"/>
      <c r="Q221" s="457"/>
      <c r="R221" s="457"/>
      <c r="S221" s="251"/>
    </row>
    <row r="222" spans="1:19" hidden="1">
      <c r="A222" s="447">
        <v>52</v>
      </c>
      <c r="B222" s="470" t="s">
        <v>324</v>
      </c>
      <c r="C222" s="460" t="s">
        <v>325</v>
      </c>
      <c r="D222" s="458">
        <v>25000</v>
      </c>
      <c r="E222" s="449" t="s">
        <v>32</v>
      </c>
      <c r="F222" s="464" t="s">
        <v>1057</v>
      </c>
      <c r="G222" s="460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251"/>
    </row>
    <row r="223" spans="1:19" s="559" customFormat="1" ht="21" thickBot="1">
      <c r="A223" s="566"/>
      <c r="B223" s="470"/>
      <c r="C223" s="449"/>
      <c r="D223" s="572"/>
      <c r="E223" s="449"/>
      <c r="F223" s="568"/>
      <c r="G223" s="449"/>
      <c r="H223" s="449"/>
      <c r="I223" s="449"/>
      <c r="J223" s="449"/>
      <c r="K223" s="449"/>
      <c r="L223" s="449"/>
      <c r="M223" s="449"/>
      <c r="N223" s="449"/>
      <c r="O223" s="587" t="s">
        <v>46</v>
      </c>
      <c r="P223" s="588"/>
      <c r="Q223" s="588"/>
      <c r="R223" s="589"/>
      <c r="S223" s="251"/>
    </row>
    <row r="224" spans="1:19">
      <c r="A224" s="579" t="s">
        <v>12</v>
      </c>
      <c r="B224" s="581" t="s">
        <v>13</v>
      </c>
      <c r="C224" s="256" t="s">
        <v>14</v>
      </c>
      <c r="D224" s="163" t="s">
        <v>7</v>
      </c>
      <c r="E224" s="256" t="s">
        <v>17</v>
      </c>
      <c r="F224" s="138" t="s">
        <v>18</v>
      </c>
      <c r="G224" s="583" t="s">
        <v>1351</v>
      </c>
      <c r="H224" s="583"/>
      <c r="I224" s="583"/>
      <c r="J224" s="583" t="s">
        <v>1352</v>
      </c>
      <c r="K224" s="583"/>
      <c r="L224" s="583"/>
      <c r="M224" s="583"/>
      <c r="N224" s="583"/>
      <c r="O224" s="583"/>
      <c r="P224" s="583"/>
      <c r="Q224" s="583"/>
      <c r="R224" s="583"/>
      <c r="S224" s="251"/>
    </row>
    <row r="225" spans="1:19">
      <c r="A225" s="580"/>
      <c r="B225" s="582"/>
      <c r="C225" s="562" t="s">
        <v>15</v>
      </c>
      <c r="D225" s="164" t="s">
        <v>16</v>
      </c>
      <c r="E225" s="562" t="s">
        <v>10</v>
      </c>
      <c r="F225" s="140" t="s">
        <v>10</v>
      </c>
      <c r="G225" s="552" t="s">
        <v>19</v>
      </c>
      <c r="H225" s="552" t="s">
        <v>21</v>
      </c>
      <c r="I225" s="552" t="s">
        <v>20</v>
      </c>
      <c r="J225" s="552" t="s">
        <v>22</v>
      </c>
      <c r="K225" s="552" t="s">
        <v>23</v>
      </c>
      <c r="L225" s="552" t="s">
        <v>24</v>
      </c>
      <c r="M225" s="552" t="s">
        <v>25</v>
      </c>
      <c r="N225" s="552" t="s">
        <v>26</v>
      </c>
      <c r="O225" s="552" t="s">
        <v>27</v>
      </c>
      <c r="P225" s="552" t="s">
        <v>28</v>
      </c>
      <c r="Q225" s="552" t="s">
        <v>29</v>
      </c>
      <c r="R225" s="552" t="s">
        <v>30</v>
      </c>
      <c r="S225" s="174"/>
    </row>
    <row r="226" spans="1:19">
      <c r="A226" s="170">
        <v>53</v>
      </c>
      <c r="B226" s="141" t="s">
        <v>330</v>
      </c>
      <c r="C226" s="5" t="s">
        <v>331</v>
      </c>
      <c r="D226" s="153">
        <v>15000</v>
      </c>
      <c r="E226" s="5" t="s">
        <v>32</v>
      </c>
      <c r="F226" s="154" t="s">
        <v>1055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74"/>
    </row>
    <row r="227" spans="1:19">
      <c r="A227" s="170"/>
      <c r="B227" s="141"/>
      <c r="C227" s="5" t="s">
        <v>1613</v>
      </c>
      <c r="D227" s="165"/>
      <c r="E227" s="5"/>
      <c r="F227" s="154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74"/>
    </row>
    <row r="228" spans="1:19">
      <c r="A228" s="519"/>
      <c r="B228" s="159" t="s">
        <v>1687</v>
      </c>
      <c r="C228" s="157" t="s">
        <v>1614</v>
      </c>
      <c r="D228" s="156"/>
      <c r="E228" s="157"/>
      <c r="F228" s="15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74"/>
    </row>
    <row r="229" spans="1:19">
      <c r="A229" s="170">
        <v>54</v>
      </c>
      <c r="B229" s="286" t="s">
        <v>1688</v>
      </c>
      <c r="C229" s="5" t="s">
        <v>1689</v>
      </c>
      <c r="D229" s="288">
        <v>5000</v>
      </c>
      <c r="E229" s="5" t="s">
        <v>32</v>
      </c>
      <c r="F229" s="289" t="s">
        <v>1055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74"/>
    </row>
    <row r="230" spans="1:19">
      <c r="A230" s="170"/>
      <c r="B230" s="152"/>
      <c r="C230" s="5" t="s">
        <v>1690</v>
      </c>
      <c r="D230" s="153"/>
      <c r="E230" s="5"/>
      <c r="F230" s="154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74"/>
    </row>
    <row r="231" spans="1:19">
      <c r="A231" s="519"/>
      <c r="B231" s="159" t="s">
        <v>1692</v>
      </c>
      <c r="C231" s="157" t="s">
        <v>1691</v>
      </c>
      <c r="D231" s="156"/>
      <c r="E231" s="157"/>
      <c r="F231" s="15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74"/>
    </row>
    <row r="232" spans="1:19">
      <c r="A232" s="170">
        <v>55</v>
      </c>
      <c r="B232" s="141" t="s">
        <v>191</v>
      </c>
      <c r="C232" s="5" t="s">
        <v>408</v>
      </c>
      <c r="D232" s="153">
        <v>2000</v>
      </c>
      <c r="E232" s="5" t="s">
        <v>32</v>
      </c>
      <c r="F232" s="154" t="s">
        <v>1055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74"/>
    </row>
    <row r="233" spans="1:19">
      <c r="A233" s="170"/>
      <c r="B233" s="141"/>
      <c r="C233" s="5" t="s">
        <v>1066</v>
      </c>
      <c r="D233" s="165"/>
      <c r="E233" s="5"/>
      <c r="F233" s="154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74"/>
    </row>
    <row r="234" spans="1:19" ht="19.5" customHeight="1">
      <c r="A234" s="519"/>
      <c r="B234" s="159" t="s">
        <v>1692</v>
      </c>
      <c r="C234" s="157" t="s">
        <v>1664</v>
      </c>
      <c r="D234" s="156"/>
      <c r="E234" s="157"/>
      <c r="F234" s="15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251"/>
    </row>
    <row r="235" spans="1:19" ht="1.5" hidden="1" customHeight="1">
      <c r="A235" s="447"/>
      <c r="B235" s="468" t="s">
        <v>1350</v>
      </c>
      <c r="C235" s="449" t="s">
        <v>327</v>
      </c>
      <c r="D235" s="458"/>
      <c r="E235" s="449"/>
      <c r="F235" s="451"/>
      <c r="G235" s="452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251"/>
    </row>
    <row r="236" spans="1:19" ht="0.75" hidden="1" customHeight="1">
      <c r="A236" s="453"/>
      <c r="B236" s="469" t="s">
        <v>1109</v>
      </c>
      <c r="C236" s="454" t="s">
        <v>328</v>
      </c>
      <c r="D236" s="455"/>
      <c r="E236" s="454"/>
      <c r="F236" s="456"/>
      <c r="G236" s="457"/>
      <c r="H236" s="457"/>
      <c r="I236" s="457"/>
      <c r="J236" s="457"/>
      <c r="K236" s="457"/>
      <c r="L236" s="457"/>
      <c r="M236" s="457"/>
      <c r="N236" s="457"/>
      <c r="O236" s="457"/>
      <c r="P236" s="457"/>
      <c r="Q236" s="457"/>
      <c r="R236" s="457"/>
      <c r="S236" s="174"/>
    </row>
    <row r="237" spans="1:19" hidden="1">
      <c r="A237" s="447">
        <v>53</v>
      </c>
      <c r="B237" s="470" t="s">
        <v>698</v>
      </c>
      <c r="C237" s="452" t="s">
        <v>331</v>
      </c>
      <c r="D237" s="458">
        <v>15000</v>
      </c>
      <c r="E237" s="449" t="s">
        <v>32</v>
      </c>
      <c r="F237" s="451" t="s">
        <v>1057</v>
      </c>
      <c r="G237" s="461"/>
      <c r="H237" s="460"/>
      <c r="I237" s="463"/>
      <c r="J237" s="460"/>
      <c r="K237" s="463"/>
      <c r="L237" s="460"/>
      <c r="M237" s="463"/>
      <c r="N237" s="460"/>
      <c r="O237" s="463"/>
      <c r="P237" s="460"/>
      <c r="Q237" s="463"/>
      <c r="R237" s="460"/>
      <c r="S237" s="174"/>
    </row>
    <row r="238" spans="1:19" hidden="1">
      <c r="A238" s="143"/>
      <c r="B238" s="467" t="s">
        <v>1249</v>
      </c>
      <c r="C238" s="452" t="s">
        <v>1076</v>
      </c>
      <c r="D238" s="6"/>
      <c r="E238" s="143"/>
      <c r="F238" s="335"/>
      <c r="G238" s="452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62"/>
      <c r="S238" s="174"/>
    </row>
    <row r="239" spans="1:19">
      <c r="A239" s="170">
        <v>56</v>
      </c>
      <c r="B239" s="286" t="s">
        <v>519</v>
      </c>
      <c r="C239" s="5" t="s">
        <v>1693</v>
      </c>
      <c r="D239" s="153">
        <v>36000</v>
      </c>
      <c r="E239" s="5" t="s">
        <v>32</v>
      </c>
      <c r="F239" s="154" t="s">
        <v>1055</v>
      </c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74"/>
    </row>
    <row r="240" spans="1:19">
      <c r="A240" s="170"/>
      <c r="B240" s="152"/>
      <c r="C240" s="5" t="s">
        <v>1694</v>
      </c>
      <c r="D240" s="153"/>
      <c r="E240" s="5"/>
      <c r="F240" s="154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74"/>
    </row>
    <row r="241" spans="1:19">
      <c r="A241" s="519"/>
      <c r="B241" s="159" t="s">
        <v>1692</v>
      </c>
      <c r="C241" s="157" t="s">
        <v>1695</v>
      </c>
      <c r="D241" s="156"/>
      <c r="E241" s="157"/>
      <c r="F241" s="15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74"/>
    </row>
    <row r="242" spans="1:19">
      <c r="A242" s="170">
        <v>57</v>
      </c>
      <c r="B242" s="141" t="s">
        <v>334</v>
      </c>
      <c r="C242" s="5" t="s">
        <v>446</v>
      </c>
      <c r="D242" s="153">
        <v>5000</v>
      </c>
      <c r="E242" s="5" t="s">
        <v>32</v>
      </c>
      <c r="F242" s="154" t="s">
        <v>1055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74"/>
    </row>
    <row r="243" spans="1:19">
      <c r="A243" s="170"/>
      <c r="B243" s="141"/>
      <c r="C243" s="5" t="s">
        <v>447</v>
      </c>
      <c r="D243" s="165"/>
      <c r="E243" s="5"/>
      <c r="F243" s="154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74"/>
    </row>
    <row r="244" spans="1:19">
      <c r="A244" s="519"/>
      <c r="B244" s="159" t="s">
        <v>1696</v>
      </c>
      <c r="C244" s="157" t="s">
        <v>448</v>
      </c>
      <c r="D244" s="156"/>
      <c r="E244" s="157"/>
      <c r="F244" s="15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251"/>
    </row>
    <row r="245" spans="1:19">
      <c r="A245" s="170">
        <v>58</v>
      </c>
      <c r="B245" s="141" t="s">
        <v>1697</v>
      </c>
      <c r="C245" s="5" t="s">
        <v>1698</v>
      </c>
      <c r="D245" s="153">
        <v>10000</v>
      </c>
      <c r="E245" s="5" t="s">
        <v>32</v>
      </c>
      <c r="F245" s="154" t="s">
        <v>1055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74"/>
    </row>
    <row r="246" spans="1:19">
      <c r="A246" s="170"/>
      <c r="B246" s="141"/>
      <c r="C246" s="5" t="s">
        <v>1699</v>
      </c>
      <c r="D246" s="165"/>
      <c r="E246" s="5"/>
      <c r="F246" s="154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74"/>
    </row>
    <row r="247" spans="1:19" ht="21" thickBot="1">
      <c r="A247" s="519"/>
      <c r="B247" s="159" t="s">
        <v>1696</v>
      </c>
      <c r="C247" s="157" t="s">
        <v>1700</v>
      </c>
      <c r="D247" s="156"/>
      <c r="E247" s="157"/>
      <c r="F247" s="15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74"/>
    </row>
    <row r="248" spans="1:19" s="559" customFormat="1" ht="21" thickBot="1">
      <c r="A248" s="557"/>
      <c r="B248" s="293"/>
      <c r="C248" s="5"/>
      <c r="D248" s="279"/>
      <c r="E248" s="5"/>
      <c r="F248" s="24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56"/>
      <c r="S248" s="174"/>
    </row>
    <row r="249" spans="1:19" ht="21" thickBot="1">
      <c r="N249" s="587" t="s">
        <v>46</v>
      </c>
      <c r="O249" s="588"/>
      <c r="P249" s="588"/>
      <c r="Q249" s="589"/>
      <c r="S249" s="174"/>
    </row>
    <row r="250" spans="1:19" ht="18" customHeight="1">
      <c r="A250" s="590" t="s">
        <v>1012</v>
      </c>
      <c r="B250" s="590"/>
      <c r="C250" s="590"/>
      <c r="D250" s="590"/>
      <c r="E250" s="590"/>
      <c r="F250" s="590"/>
      <c r="G250" s="590"/>
      <c r="H250" s="590"/>
      <c r="I250" s="590"/>
      <c r="J250" s="590"/>
      <c r="K250" s="590"/>
      <c r="L250" s="590"/>
      <c r="M250" s="590"/>
      <c r="N250" s="590"/>
      <c r="O250" s="590"/>
      <c r="P250" s="590"/>
      <c r="Q250" s="590"/>
      <c r="R250" s="590"/>
      <c r="S250" s="174"/>
    </row>
    <row r="251" spans="1:19" ht="23.25" hidden="1" customHeight="1">
      <c r="A251" s="590" t="s">
        <v>1681</v>
      </c>
      <c r="B251" s="590"/>
      <c r="C251" s="590"/>
      <c r="D251" s="590"/>
      <c r="E251" s="590"/>
      <c r="F251" s="590"/>
      <c r="G251" s="590"/>
      <c r="H251" s="590"/>
      <c r="I251" s="590"/>
      <c r="J251" s="590"/>
      <c r="K251" s="590"/>
      <c r="L251" s="590"/>
      <c r="M251" s="590"/>
      <c r="N251" s="590"/>
      <c r="O251" s="590"/>
      <c r="P251" s="590"/>
      <c r="Q251" s="590"/>
      <c r="R251" s="590"/>
      <c r="S251" s="250"/>
    </row>
    <row r="252" spans="1:19" ht="0.75" hidden="1" customHeight="1">
      <c r="A252" s="590" t="s">
        <v>38</v>
      </c>
      <c r="B252" s="590"/>
      <c r="C252" s="590"/>
      <c r="D252" s="590"/>
      <c r="E252" s="590"/>
      <c r="F252" s="590"/>
      <c r="G252" s="590"/>
      <c r="H252" s="590"/>
      <c r="I252" s="590"/>
      <c r="J252" s="590"/>
      <c r="K252" s="590"/>
      <c r="L252" s="590"/>
      <c r="M252" s="590"/>
      <c r="N252" s="590"/>
      <c r="O252" s="590"/>
      <c r="P252" s="590"/>
      <c r="Q252" s="590"/>
      <c r="R252" s="590"/>
      <c r="S252" s="174"/>
    </row>
    <row r="253" spans="1:19" ht="20.25" hidden="1" customHeight="1">
      <c r="B253" s="577" t="s">
        <v>171</v>
      </c>
      <c r="C253" s="577"/>
      <c r="D253" s="577"/>
      <c r="E253" s="577"/>
      <c r="F253" s="577"/>
      <c r="G253" s="577"/>
      <c r="H253" s="577"/>
      <c r="I253" s="577"/>
      <c r="J253" s="577"/>
      <c r="K253" s="577"/>
      <c r="L253" s="577"/>
      <c r="M253" s="577"/>
      <c r="N253" s="577"/>
      <c r="O253" s="577"/>
      <c r="P253" s="577"/>
      <c r="Q253" s="577"/>
      <c r="R253" s="577"/>
      <c r="S253" s="174"/>
    </row>
    <row r="254" spans="1:19" ht="20.25" hidden="1" customHeight="1">
      <c r="A254" s="171"/>
      <c r="B254" s="578" t="s">
        <v>457</v>
      </c>
      <c r="C254" s="578"/>
      <c r="D254" s="345"/>
      <c r="E254" s="5"/>
      <c r="F254" s="5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74"/>
    </row>
    <row r="255" spans="1:19">
      <c r="A255" s="590" t="s">
        <v>1681</v>
      </c>
      <c r="B255" s="590"/>
      <c r="C255" s="590"/>
      <c r="D255" s="590"/>
      <c r="E255" s="590"/>
      <c r="F255" s="590"/>
      <c r="G255" s="590"/>
      <c r="H255" s="590"/>
      <c r="I255" s="590"/>
      <c r="J255" s="590"/>
      <c r="K255" s="590"/>
      <c r="L255" s="590"/>
      <c r="M255" s="590"/>
      <c r="N255" s="590"/>
      <c r="O255" s="590"/>
      <c r="P255" s="590"/>
      <c r="Q255" s="590"/>
      <c r="R255" s="590"/>
      <c r="S255" s="174"/>
    </row>
    <row r="256" spans="1:19" s="6" customFormat="1">
      <c r="A256" s="590" t="s">
        <v>38</v>
      </c>
      <c r="B256" s="590"/>
      <c r="C256" s="590"/>
      <c r="D256" s="590"/>
      <c r="E256" s="590"/>
      <c r="F256" s="590"/>
      <c r="G256" s="590"/>
      <c r="H256" s="590"/>
      <c r="I256" s="590"/>
      <c r="J256" s="590"/>
      <c r="K256" s="590"/>
      <c r="L256" s="590"/>
      <c r="M256" s="590"/>
      <c r="N256" s="590"/>
      <c r="O256" s="590"/>
      <c r="P256" s="590"/>
      <c r="Q256" s="590"/>
      <c r="R256" s="590"/>
      <c r="S256" s="174"/>
    </row>
    <row r="257" spans="1:19" s="6" customFormat="1">
      <c r="A257" s="500"/>
      <c r="B257" s="577" t="s">
        <v>171</v>
      </c>
      <c r="C257" s="577"/>
      <c r="D257" s="577"/>
      <c r="E257" s="577"/>
      <c r="F257" s="577"/>
      <c r="G257" s="577"/>
      <c r="H257" s="577"/>
      <c r="I257" s="577"/>
      <c r="J257" s="577"/>
      <c r="K257" s="577"/>
      <c r="L257" s="577"/>
      <c r="M257" s="577"/>
      <c r="N257" s="577"/>
      <c r="O257" s="577"/>
      <c r="P257" s="577"/>
      <c r="Q257" s="577"/>
      <c r="R257" s="577"/>
      <c r="S257" s="174"/>
    </row>
    <row r="258" spans="1:19" s="6" customFormat="1">
      <c r="A258" s="83"/>
      <c r="B258" s="578" t="s">
        <v>524</v>
      </c>
      <c r="C258" s="578"/>
      <c r="D258" s="345"/>
      <c r="E258" s="5"/>
      <c r="F258" s="5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74"/>
    </row>
    <row r="259" spans="1:19" s="6" customFormat="1">
      <c r="A259" s="83"/>
      <c r="B259" s="502" t="s">
        <v>525</v>
      </c>
      <c r="C259" s="502"/>
      <c r="D259" s="345"/>
      <c r="E259" s="5"/>
      <c r="F259" s="5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74"/>
    </row>
    <row r="260" spans="1:19" s="49" customFormat="1">
      <c r="A260" s="579" t="s">
        <v>12</v>
      </c>
      <c r="B260" s="581" t="s">
        <v>13</v>
      </c>
      <c r="C260" s="256" t="s">
        <v>14</v>
      </c>
      <c r="D260" s="163" t="s">
        <v>7</v>
      </c>
      <c r="E260" s="256" t="s">
        <v>17</v>
      </c>
      <c r="F260" s="138" t="s">
        <v>18</v>
      </c>
      <c r="G260" s="584" t="s">
        <v>1351</v>
      </c>
      <c r="H260" s="585"/>
      <c r="I260" s="586"/>
      <c r="J260" s="584" t="s">
        <v>1352</v>
      </c>
      <c r="K260" s="585"/>
      <c r="L260" s="585"/>
      <c r="M260" s="585"/>
      <c r="N260" s="585"/>
      <c r="O260" s="585"/>
      <c r="P260" s="585"/>
      <c r="Q260" s="585"/>
      <c r="R260" s="586"/>
      <c r="S260" s="174"/>
    </row>
    <row r="261" spans="1:19" s="49" customFormat="1">
      <c r="A261" s="580"/>
      <c r="B261" s="582"/>
      <c r="C261" s="501" t="s">
        <v>15</v>
      </c>
      <c r="D261" s="164" t="s">
        <v>16</v>
      </c>
      <c r="E261" s="501" t="s">
        <v>10</v>
      </c>
      <c r="F261" s="140" t="s">
        <v>10</v>
      </c>
      <c r="G261" s="499" t="s">
        <v>19</v>
      </c>
      <c r="H261" s="499" t="s">
        <v>21</v>
      </c>
      <c r="I261" s="499" t="s">
        <v>20</v>
      </c>
      <c r="J261" s="499" t="s">
        <v>22</v>
      </c>
      <c r="K261" s="499" t="s">
        <v>23</v>
      </c>
      <c r="L261" s="499" t="s">
        <v>24</v>
      </c>
      <c r="M261" s="499" t="s">
        <v>25</v>
      </c>
      <c r="N261" s="499" t="s">
        <v>26</v>
      </c>
      <c r="O261" s="499" t="s">
        <v>27</v>
      </c>
      <c r="P261" s="499" t="s">
        <v>28</v>
      </c>
      <c r="Q261" s="499" t="s">
        <v>29</v>
      </c>
      <c r="R261" s="499" t="s">
        <v>30</v>
      </c>
      <c r="S261" s="174"/>
    </row>
    <row r="262" spans="1:19" s="6" customFormat="1" hidden="1">
      <c r="A262" s="459">
        <v>55</v>
      </c>
      <c r="B262" s="141" t="s">
        <v>334</v>
      </c>
      <c r="C262" s="5" t="s">
        <v>335</v>
      </c>
      <c r="D262" s="165">
        <v>5000</v>
      </c>
      <c r="E262" s="5" t="s">
        <v>32</v>
      </c>
      <c r="F262" s="154" t="s">
        <v>43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74"/>
    </row>
    <row r="263" spans="1:19" s="6" customFormat="1" hidden="1">
      <c r="A263" s="170"/>
      <c r="B263" s="141" t="s">
        <v>1249</v>
      </c>
      <c r="C263" s="5" t="s">
        <v>336</v>
      </c>
      <c r="D263" s="165"/>
      <c r="E263" s="5"/>
      <c r="F263" s="154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74"/>
    </row>
    <row r="264" spans="1:19" s="6" customFormat="1" hidden="1">
      <c r="A264" s="170"/>
      <c r="B264" s="143" t="s">
        <v>299</v>
      </c>
      <c r="C264" s="5" t="s">
        <v>337</v>
      </c>
      <c r="D264" s="153"/>
      <c r="E264" s="5"/>
      <c r="F264" s="154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74"/>
    </row>
    <row r="265" spans="1:19" hidden="1">
      <c r="A265" s="170"/>
      <c r="B265" s="143" t="s">
        <v>78</v>
      </c>
      <c r="C265" s="5"/>
      <c r="D265" s="153"/>
      <c r="E265" s="5"/>
      <c r="F265" s="154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74"/>
    </row>
    <row r="266" spans="1:19" ht="27" hidden="1" customHeight="1" thickBot="1">
      <c r="A266" s="170"/>
      <c r="B266" s="143" t="s">
        <v>1110</v>
      </c>
      <c r="C266" s="5"/>
      <c r="D266" s="149"/>
      <c r="E266" s="148"/>
      <c r="F266" s="150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</row>
    <row r="267" spans="1:19" s="49" customFormat="1">
      <c r="A267" s="170">
        <v>59</v>
      </c>
      <c r="B267" s="141" t="s">
        <v>264</v>
      </c>
      <c r="C267" s="5" t="s">
        <v>1061</v>
      </c>
      <c r="D267" s="165">
        <v>50000</v>
      </c>
      <c r="E267" s="5" t="s">
        <v>32</v>
      </c>
      <c r="F267" s="154" t="s">
        <v>36</v>
      </c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7"/>
      <c r="S267" s="174"/>
    </row>
    <row r="268" spans="1:19" s="49" customFormat="1">
      <c r="A268" s="170"/>
      <c r="B268" s="142"/>
      <c r="C268" s="5" t="s">
        <v>1677</v>
      </c>
      <c r="D268" s="165"/>
      <c r="E268" s="5"/>
      <c r="F268" s="154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74"/>
    </row>
    <row r="269" spans="1:19" s="49" customFormat="1">
      <c r="A269" s="170"/>
      <c r="B269" s="143"/>
      <c r="C269" s="5" t="s">
        <v>1678</v>
      </c>
      <c r="D269" s="153"/>
      <c r="E269" s="5"/>
      <c r="F269" s="154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74"/>
    </row>
    <row r="270" spans="1:19" s="49" customFormat="1">
      <c r="A270" s="170"/>
      <c r="B270" s="143" t="s">
        <v>78</v>
      </c>
      <c r="C270" s="5" t="s">
        <v>1679</v>
      </c>
      <c r="D270" s="153"/>
      <c r="E270" s="5"/>
      <c r="F270" s="154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74"/>
    </row>
    <row r="271" spans="1:19" s="6" customFormat="1" ht="21" customHeight="1">
      <c r="A271" s="497"/>
      <c r="B271" s="240" t="s">
        <v>1701</v>
      </c>
      <c r="C271" s="18"/>
      <c r="D271" s="139"/>
      <c r="E271" s="501"/>
      <c r="F271" s="140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174"/>
    </row>
    <row r="272" spans="1:19" s="6" customFormat="1" ht="0.75" customHeight="1">
      <c r="A272" s="170"/>
      <c r="B272" s="143" t="s">
        <v>299</v>
      </c>
      <c r="C272" s="16"/>
      <c r="D272" s="313"/>
      <c r="E272" s="311"/>
      <c r="F272" s="154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74"/>
    </row>
    <row r="273" spans="1:19" s="6" customFormat="1" hidden="1">
      <c r="A273" s="170"/>
      <c r="B273" s="143" t="s">
        <v>78</v>
      </c>
      <c r="C273" s="5"/>
      <c r="D273" s="153"/>
      <c r="E273" s="5"/>
      <c r="F273" s="154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74"/>
    </row>
    <row r="274" spans="1:19" ht="20.25" hidden="1" customHeight="1">
      <c r="A274" s="170"/>
      <c r="B274" s="240" t="s">
        <v>1111</v>
      </c>
      <c r="C274" s="249"/>
      <c r="D274" s="156"/>
      <c r="E274" s="157"/>
      <c r="F274" s="15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74"/>
    </row>
    <row r="275" spans="1:19" s="49" customFormat="1">
      <c r="A275" s="170">
        <v>60</v>
      </c>
      <c r="B275" s="141" t="s">
        <v>313</v>
      </c>
      <c r="C275" s="5" t="s">
        <v>443</v>
      </c>
      <c r="D275" s="153">
        <v>5000</v>
      </c>
      <c r="E275" s="5" t="s">
        <v>32</v>
      </c>
      <c r="F275" s="154" t="s">
        <v>36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74"/>
    </row>
    <row r="276" spans="1:19" s="49" customFormat="1">
      <c r="A276" s="170"/>
      <c r="B276" s="141"/>
      <c r="C276" s="5" t="s">
        <v>444</v>
      </c>
      <c r="D276" s="165"/>
      <c r="E276" s="5"/>
      <c r="F276" s="154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74"/>
    </row>
    <row r="277" spans="1:19" s="49" customFormat="1">
      <c r="A277" s="497"/>
      <c r="B277" s="159" t="s">
        <v>1702</v>
      </c>
      <c r="C277" s="157" t="s">
        <v>1600</v>
      </c>
      <c r="D277" s="156"/>
      <c r="E277" s="157"/>
      <c r="F277" s="15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74"/>
    </row>
    <row r="278" spans="1:19" s="6" customFormat="1">
      <c r="A278" s="170">
        <v>61</v>
      </c>
      <c r="B278" s="141" t="s">
        <v>334</v>
      </c>
      <c r="C278" s="5" t="s">
        <v>446</v>
      </c>
      <c r="D278" s="153">
        <v>5000</v>
      </c>
      <c r="E278" s="5" t="s">
        <v>32</v>
      </c>
      <c r="F278" s="154" t="s">
        <v>36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74"/>
    </row>
    <row r="279" spans="1:19" s="6" customFormat="1" ht="22.5" customHeight="1" thickBot="1">
      <c r="A279" s="553"/>
      <c r="B279" s="159" t="s">
        <v>1703</v>
      </c>
      <c r="C279" s="157" t="s">
        <v>447</v>
      </c>
      <c r="D279" s="294"/>
      <c r="E279" s="157"/>
      <c r="F279" s="15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74"/>
    </row>
    <row r="280" spans="1:19" s="6" customFormat="1" ht="0.75" hidden="1" customHeight="1">
      <c r="A280" s="497"/>
      <c r="B280" s="290" t="s">
        <v>1696</v>
      </c>
      <c r="C280" s="157" t="s">
        <v>448</v>
      </c>
      <c r="D280" s="156"/>
      <c r="E280" s="157"/>
      <c r="F280" s="15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74"/>
    </row>
    <row r="281" spans="1:19" s="6" customFormat="1" ht="19.5" hidden="1" customHeight="1">
      <c r="A281" s="16"/>
      <c r="B281" s="143" t="s">
        <v>299</v>
      </c>
      <c r="C281" s="5" t="s">
        <v>1077</v>
      </c>
      <c r="D281" s="26"/>
      <c r="E281" s="16"/>
      <c r="F281" s="26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74"/>
    </row>
    <row r="282" spans="1:19" s="6" customFormat="1" hidden="1">
      <c r="A282" s="170"/>
      <c r="B282" s="143" t="s">
        <v>78</v>
      </c>
      <c r="C282" s="5" t="s">
        <v>1078</v>
      </c>
      <c r="D282" s="165"/>
      <c r="E282" s="5"/>
      <c r="F282" s="154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74"/>
    </row>
    <row r="283" spans="1:19" s="6" customFormat="1" hidden="1">
      <c r="A283" s="445"/>
      <c r="B283" s="240" t="s">
        <v>1080</v>
      </c>
      <c r="C283" s="157" t="s">
        <v>1079</v>
      </c>
      <c r="D283" s="156"/>
      <c r="E283" s="157"/>
      <c r="F283" s="15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74"/>
    </row>
    <row r="284" spans="1:19" ht="27" hidden="1" customHeight="1" thickBot="1">
      <c r="A284" s="259"/>
      <c r="B284" s="13"/>
      <c r="C284" s="13"/>
      <c r="D284" s="279"/>
      <c r="E284" s="5"/>
      <c r="F284" s="24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174"/>
    </row>
    <row r="285" spans="1:19" ht="21" hidden="1" customHeight="1">
      <c r="A285" s="259"/>
      <c r="B285" s="13"/>
      <c r="C285" s="13"/>
      <c r="D285" s="167"/>
      <c r="E285" s="446"/>
      <c r="F285" s="168"/>
      <c r="G285" s="446"/>
      <c r="H285" s="446"/>
      <c r="I285" s="446"/>
      <c r="J285" s="446"/>
      <c r="K285" s="446"/>
      <c r="L285" s="446"/>
      <c r="M285" s="446"/>
      <c r="N285" s="446"/>
      <c r="O285" s="446"/>
      <c r="P285" s="446"/>
      <c r="Q285" s="446"/>
      <c r="R285" s="446"/>
    </row>
    <row r="286" spans="1:19" hidden="1">
      <c r="A286" s="259"/>
      <c r="B286" s="13"/>
      <c r="C286" s="5"/>
      <c r="D286" s="167"/>
      <c r="E286" s="446"/>
      <c r="F286" s="168"/>
      <c r="G286" s="446"/>
      <c r="H286" s="446"/>
      <c r="I286" s="446"/>
      <c r="J286" s="446"/>
      <c r="K286" s="446"/>
      <c r="L286" s="446"/>
      <c r="M286" s="446"/>
      <c r="N286" s="446"/>
      <c r="O286" s="446"/>
      <c r="P286" s="446"/>
      <c r="Q286" s="446"/>
      <c r="R286" s="446"/>
      <c r="S286" s="174"/>
    </row>
    <row r="287" spans="1:19" s="559" customFormat="1" ht="21" thickBot="1">
      <c r="A287" s="557"/>
      <c r="B287" s="13"/>
      <c r="C287" s="5"/>
      <c r="D287" s="167"/>
      <c r="E287" s="555"/>
      <c r="F287" s="168"/>
      <c r="G287" s="555"/>
      <c r="H287" s="555"/>
      <c r="I287" s="555"/>
      <c r="J287" s="555"/>
      <c r="K287" s="555"/>
      <c r="L287" s="555"/>
      <c r="M287" s="555"/>
      <c r="N287" s="555"/>
      <c r="O287" s="587" t="s">
        <v>46</v>
      </c>
      <c r="P287" s="588"/>
      <c r="Q287" s="588"/>
      <c r="R287" s="589"/>
      <c r="S287" s="174"/>
    </row>
    <row r="288" spans="1:19">
      <c r="A288" s="259"/>
      <c r="B288" s="134" t="s">
        <v>559</v>
      </c>
      <c r="C288" s="5"/>
      <c r="D288" s="167"/>
      <c r="E288" s="504"/>
      <c r="F288" s="168"/>
      <c r="G288" s="504"/>
      <c r="H288" s="504"/>
      <c r="I288" s="504"/>
      <c r="J288" s="504"/>
      <c r="K288" s="504"/>
      <c r="L288" s="504"/>
      <c r="M288" s="504"/>
      <c r="N288" s="504"/>
      <c r="O288" s="504"/>
      <c r="P288" s="504"/>
      <c r="Q288" s="504"/>
      <c r="R288" s="504"/>
      <c r="S288" s="174"/>
    </row>
    <row r="289" spans="1:19" s="6" customFormat="1">
      <c r="A289" s="579" t="s">
        <v>12</v>
      </c>
      <c r="B289" s="581" t="s">
        <v>13</v>
      </c>
      <c r="C289" s="256" t="s">
        <v>14</v>
      </c>
      <c r="D289" s="163" t="s">
        <v>7</v>
      </c>
      <c r="E289" s="256" t="s">
        <v>17</v>
      </c>
      <c r="F289" s="138" t="s">
        <v>18</v>
      </c>
      <c r="G289" s="583" t="s">
        <v>1351</v>
      </c>
      <c r="H289" s="583"/>
      <c r="I289" s="583"/>
      <c r="J289" s="583" t="s">
        <v>1352</v>
      </c>
      <c r="K289" s="583"/>
      <c r="L289" s="583"/>
      <c r="M289" s="583"/>
      <c r="N289" s="583"/>
      <c r="O289" s="583"/>
      <c r="P289" s="583"/>
      <c r="Q289" s="583"/>
      <c r="R289" s="583"/>
      <c r="S289" s="174"/>
    </row>
    <row r="290" spans="1:19" s="6" customFormat="1">
      <c r="A290" s="580"/>
      <c r="B290" s="582"/>
      <c r="C290" s="501" t="s">
        <v>15</v>
      </c>
      <c r="D290" s="164" t="s">
        <v>16</v>
      </c>
      <c r="E290" s="501" t="s">
        <v>10</v>
      </c>
      <c r="F290" s="140" t="s">
        <v>10</v>
      </c>
      <c r="G290" s="499" t="s">
        <v>19</v>
      </c>
      <c r="H290" s="499" t="s">
        <v>21</v>
      </c>
      <c r="I290" s="499" t="s">
        <v>20</v>
      </c>
      <c r="J290" s="499" t="s">
        <v>22</v>
      </c>
      <c r="K290" s="499" t="s">
        <v>23</v>
      </c>
      <c r="L290" s="499" t="s">
        <v>24</v>
      </c>
      <c r="M290" s="499" t="s">
        <v>25</v>
      </c>
      <c r="N290" s="499" t="s">
        <v>26</v>
      </c>
      <c r="O290" s="499" t="s">
        <v>27</v>
      </c>
      <c r="P290" s="499" t="s">
        <v>28</v>
      </c>
      <c r="Q290" s="499" t="s">
        <v>29</v>
      </c>
      <c r="R290" s="499" t="s">
        <v>30</v>
      </c>
      <c r="S290" s="174"/>
    </row>
    <row r="291" spans="1:19" s="49" customFormat="1">
      <c r="A291" s="170">
        <v>62</v>
      </c>
      <c r="B291" s="141" t="s">
        <v>303</v>
      </c>
      <c r="C291" s="5" t="s">
        <v>434</v>
      </c>
      <c r="D291" s="153">
        <v>5000</v>
      </c>
      <c r="E291" s="5" t="s">
        <v>32</v>
      </c>
      <c r="F291" s="154" t="s">
        <v>36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444"/>
    </row>
    <row r="292" spans="1:19" s="49" customFormat="1">
      <c r="A292" s="497"/>
      <c r="B292" s="159" t="s">
        <v>1710</v>
      </c>
      <c r="C292" s="157" t="s">
        <v>1054</v>
      </c>
      <c r="D292" s="294"/>
      <c r="E292" s="157"/>
      <c r="F292" s="15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74"/>
    </row>
    <row r="293" spans="1:19" s="49" customFormat="1">
      <c r="A293" s="170">
        <v>63</v>
      </c>
      <c r="B293" s="141" t="s">
        <v>759</v>
      </c>
      <c r="C293" s="5" t="s">
        <v>1711</v>
      </c>
      <c r="D293" s="153">
        <v>15000</v>
      </c>
      <c r="E293" s="5" t="s">
        <v>32</v>
      </c>
      <c r="F293" s="154" t="s">
        <v>36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74"/>
    </row>
    <row r="294" spans="1:19" s="49" customFormat="1">
      <c r="A294" s="497"/>
      <c r="B294" s="159" t="s">
        <v>1710</v>
      </c>
      <c r="C294" s="157" t="s">
        <v>1712</v>
      </c>
      <c r="D294" s="294"/>
      <c r="E294" s="157"/>
      <c r="F294" s="15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74"/>
    </row>
    <row r="295" spans="1:19" s="6" customFormat="1" ht="0.75" customHeight="1">
      <c r="A295" s="83"/>
      <c r="B295" s="597" t="s">
        <v>1013</v>
      </c>
      <c r="C295" s="597"/>
      <c r="D295" s="597"/>
      <c r="E295" s="597"/>
      <c r="F295" s="597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74"/>
    </row>
    <row r="296" spans="1:19" s="6" customFormat="1" hidden="1">
      <c r="A296" s="83"/>
      <c r="B296" s="252" t="s">
        <v>1030</v>
      </c>
      <c r="C296" s="16"/>
      <c r="D296" s="38"/>
      <c r="E296" s="49"/>
      <c r="F296" s="49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74"/>
    </row>
    <row r="297" spans="1:19" s="6" customFormat="1" hidden="1">
      <c r="A297" s="83"/>
      <c r="B297" s="252" t="s">
        <v>525</v>
      </c>
      <c r="C297" s="16"/>
      <c r="D297" s="38"/>
      <c r="E297" s="49"/>
      <c r="F297" s="49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74"/>
    </row>
    <row r="298" spans="1:19">
      <c r="A298" s="496">
        <v>64</v>
      </c>
      <c r="B298" s="291" t="s">
        <v>345</v>
      </c>
      <c r="C298" s="287" t="s">
        <v>1048</v>
      </c>
      <c r="D298" s="288">
        <v>25000</v>
      </c>
      <c r="E298" s="287" t="s">
        <v>32</v>
      </c>
      <c r="F298" s="289" t="s">
        <v>36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4"/>
    </row>
    <row r="299" spans="1:19">
      <c r="A299" s="497"/>
      <c r="B299" s="159" t="s">
        <v>1713</v>
      </c>
      <c r="C299" s="157" t="s">
        <v>1049</v>
      </c>
      <c r="D299" s="294"/>
      <c r="E299" s="157"/>
      <c r="F299" s="15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74"/>
    </row>
    <row r="300" spans="1:19">
      <c r="A300" s="170">
        <v>65</v>
      </c>
      <c r="B300" s="141" t="s">
        <v>980</v>
      </c>
      <c r="C300" s="5" t="s">
        <v>1625</v>
      </c>
      <c r="D300" s="153">
        <v>10000</v>
      </c>
      <c r="E300" s="5" t="s">
        <v>32</v>
      </c>
      <c r="F300" s="154" t="s">
        <v>36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74"/>
    </row>
    <row r="301" spans="1:19" ht="18.75" customHeight="1">
      <c r="A301" s="497"/>
      <c r="B301" s="159" t="s">
        <v>1714</v>
      </c>
      <c r="C301" s="157" t="s">
        <v>621</v>
      </c>
      <c r="D301" s="294"/>
      <c r="E301" s="157"/>
      <c r="F301" s="15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74"/>
    </row>
    <row r="302" spans="1:19" hidden="1">
      <c r="A302" s="170"/>
      <c r="B302" s="143" t="s">
        <v>78</v>
      </c>
      <c r="C302" s="5"/>
      <c r="D302" s="149"/>
      <c r="E302" s="148"/>
      <c r="F302" s="150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74"/>
    </row>
    <row r="303" spans="1:19" hidden="1">
      <c r="A303" s="319"/>
      <c r="B303" s="240" t="s">
        <v>1112</v>
      </c>
      <c r="C303" s="157"/>
      <c r="D303" s="139"/>
      <c r="E303" s="320"/>
      <c r="F303" s="140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174"/>
    </row>
    <row r="304" spans="1:19" hidden="1">
      <c r="A304" s="170"/>
      <c r="C304" s="5"/>
      <c r="D304" s="149"/>
      <c r="E304" s="148"/>
      <c r="F304" s="150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74"/>
    </row>
    <row r="305" spans="1:19" hidden="1">
      <c r="A305" s="170"/>
      <c r="C305" s="5"/>
      <c r="D305" s="149"/>
      <c r="E305" s="148"/>
      <c r="F305" s="150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74"/>
    </row>
    <row r="306" spans="1:19">
      <c r="A306" s="170">
        <v>66</v>
      </c>
      <c r="B306" s="152" t="s">
        <v>652</v>
      </c>
      <c r="C306" s="5" t="s">
        <v>1632</v>
      </c>
      <c r="D306" s="153">
        <v>60000</v>
      </c>
      <c r="E306" s="5" t="s">
        <v>32</v>
      </c>
      <c r="F306" s="154" t="s">
        <v>36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74"/>
    </row>
    <row r="307" spans="1:19">
      <c r="A307" s="497"/>
      <c r="B307" s="159" t="s">
        <v>1714</v>
      </c>
      <c r="C307" s="157" t="s">
        <v>1633</v>
      </c>
      <c r="D307" s="156"/>
      <c r="E307" s="157"/>
      <c r="F307" s="15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74"/>
    </row>
    <row r="308" spans="1:19" s="559" customFormat="1" ht="21" thickBot="1">
      <c r="A308" s="557"/>
      <c r="B308" s="293"/>
      <c r="C308" s="5"/>
      <c r="D308" s="279"/>
      <c r="E308" s="5"/>
      <c r="F308" s="24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56"/>
      <c r="S308" s="174"/>
    </row>
    <row r="309" spans="1:19" ht="21" thickBot="1">
      <c r="P309" s="587" t="s">
        <v>46</v>
      </c>
      <c r="Q309" s="588"/>
      <c r="R309" s="589"/>
      <c r="S309" s="174"/>
    </row>
    <row r="310" spans="1:19">
      <c r="A310" s="590" t="s">
        <v>1012</v>
      </c>
      <c r="B310" s="590"/>
      <c r="C310" s="590"/>
      <c r="D310" s="590"/>
      <c r="E310" s="590"/>
      <c r="F310" s="590"/>
      <c r="G310" s="590"/>
      <c r="H310" s="590"/>
      <c r="I310" s="590"/>
      <c r="J310" s="590"/>
      <c r="K310" s="590"/>
      <c r="L310" s="590"/>
      <c r="M310" s="590"/>
      <c r="N310" s="590"/>
      <c r="O310" s="590"/>
      <c r="P310" s="590"/>
      <c r="Q310" s="590"/>
      <c r="R310" s="590"/>
      <c r="S310" s="174"/>
    </row>
    <row r="311" spans="1:19">
      <c r="A311" s="590" t="s">
        <v>95</v>
      </c>
      <c r="B311" s="590"/>
      <c r="C311" s="590"/>
      <c r="D311" s="590"/>
      <c r="E311" s="590"/>
      <c r="F311" s="590"/>
      <c r="G311" s="590"/>
      <c r="H311" s="590"/>
      <c r="I311" s="590"/>
      <c r="J311" s="590"/>
      <c r="K311" s="590"/>
      <c r="L311" s="590"/>
      <c r="M311" s="590"/>
      <c r="N311" s="590"/>
      <c r="O311" s="590"/>
      <c r="P311" s="590"/>
      <c r="Q311" s="590"/>
      <c r="R311" s="590"/>
      <c r="S311" s="174"/>
    </row>
    <row r="312" spans="1:19">
      <c r="A312" s="590" t="s">
        <v>38</v>
      </c>
      <c r="B312" s="590"/>
      <c r="C312" s="590"/>
      <c r="D312" s="590"/>
      <c r="E312" s="590"/>
      <c r="F312" s="590"/>
      <c r="G312" s="590"/>
      <c r="H312" s="590"/>
      <c r="I312" s="590"/>
      <c r="J312" s="590"/>
      <c r="K312" s="590"/>
      <c r="L312" s="590"/>
      <c r="M312" s="590"/>
      <c r="N312" s="590"/>
      <c r="O312" s="590"/>
      <c r="P312" s="590"/>
      <c r="Q312" s="590"/>
      <c r="R312" s="590"/>
      <c r="S312" s="174"/>
    </row>
    <row r="313" spans="1:19">
      <c r="A313" s="591" t="s">
        <v>526</v>
      </c>
      <c r="B313" s="591"/>
      <c r="C313" s="591"/>
      <c r="D313" s="591"/>
      <c r="E313" s="591"/>
      <c r="F313" s="591"/>
      <c r="G313" s="591"/>
      <c r="H313" s="591"/>
      <c r="I313" s="591"/>
      <c r="J313" s="591"/>
      <c r="K313" s="591"/>
      <c r="S313" s="174"/>
    </row>
    <row r="314" spans="1:19">
      <c r="A314" s="591" t="s">
        <v>527</v>
      </c>
      <c r="B314" s="591"/>
      <c r="C314" s="591"/>
      <c r="D314" s="591"/>
      <c r="E314" s="591"/>
      <c r="F314" s="591"/>
      <c r="G314" s="591"/>
      <c r="H314" s="591"/>
      <c r="I314" s="591"/>
      <c r="J314" s="591"/>
      <c r="K314" s="591"/>
      <c r="L314" s="255"/>
      <c r="M314" s="255"/>
      <c r="N314" s="255"/>
      <c r="O314" s="255"/>
      <c r="P314" s="255"/>
      <c r="Q314" s="255"/>
      <c r="R314" s="255"/>
      <c r="S314" s="174"/>
    </row>
    <row r="315" spans="1:19">
      <c r="B315" s="577" t="s">
        <v>1013</v>
      </c>
      <c r="C315" s="577"/>
      <c r="D315" s="577"/>
      <c r="E315" s="577"/>
      <c r="F315" s="577"/>
      <c r="L315" s="255"/>
      <c r="M315" s="255"/>
      <c r="N315" s="255"/>
      <c r="O315" s="255"/>
      <c r="P315" s="255"/>
      <c r="Q315" s="255"/>
      <c r="R315" s="255"/>
      <c r="S315" s="174"/>
    </row>
    <row r="316" spans="1:19">
      <c r="B316" s="252" t="s">
        <v>1342</v>
      </c>
      <c r="S316" s="174"/>
    </row>
    <row r="317" spans="1:19">
      <c r="B317" s="252" t="s">
        <v>1122</v>
      </c>
      <c r="D317" s="38"/>
      <c r="E317" s="49"/>
      <c r="F317" s="49"/>
      <c r="S317" s="174"/>
    </row>
    <row r="318" spans="1:19">
      <c r="D318" s="38"/>
      <c r="E318" s="49"/>
      <c r="F318" s="49"/>
      <c r="S318" s="174"/>
    </row>
    <row r="319" spans="1:19">
      <c r="A319" s="579" t="s">
        <v>12</v>
      </c>
      <c r="B319" s="581" t="s">
        <v>1123</v>
      </c>
      <c r="C319" s="256" t="s">
        <v>14</v>
      </c>
      <c r="D319" s="163" t="s">
        <v>7</v>
      </c>
      <c r="E319" s="256" t="s">
        <v>17</v>
      </c>
      <c r="F319" s="138" t="s">
        <v>18</v>
      </c>
      <c r="G319" s="584" t="s">
        <v>1351</v>
      </c>
      <c r="H319" s="585"/>
      <c r="I319" s="586"/>
      <c r="J319" s="584" t="s">
        <v>1352</v>
      </c>
      <c r="K319" s="585"/>
      <c r="L319" s="585"/>
      <c r="M319" s="585"/>
      <c r="N319" s="585"/>
      <c r="O319" s="585"/>
      <c r="P319" s="585"/>
      <c r="Q319" s="585"/>
      <c r="R319" s="586"/>
      <c r="S319" s="174"/>
    </row>
    <row r="320" spans="1:19">
      <c r="A320" s="580"/>
      <c r="B320" s="582"/>
      <c r="C320" s="257" t="s">
        <v>15</v>
      </c>
      <c r="D320" s="164" t="s">
        <v>16</v>
      </c>
      <c r="E320" s="257" t="s">
        <v>10</v>
      </c>
      <c r="F320" s="140" t="s">
        <v>10</v>
      </c>
      <c r="G320" s="254" t="s">
        <v>19</v>
      </c>
      <c r="H320" s="254" t="s">
        <v>21</v>
      </c>
      <c r="I320" s="254" t="s">
        <v>20</v>
      </c>
      <c r="J320" s="254" t="s">
        <v>22</v>
      </c>
      <c r="K320" s="254" t="s">
        <v>23</v>
      </c>
      <c r="L320" s="254" t="s">
        <v>24</v>
      </c>
      <c r="M320" s="254" t="s">
        <v>25</v>
      </c>
      <c r="N320" s="254" t="s">
        <v>26</v>
      </c>
      <c r="O320" s="254" t="s">
        <v>27</v>
      </c>
      <c r="P320" s="254" t="s">
        <v>28</v>
      </c>
      <c r="Q320" s="254" t="s">
        <v>29</v>
      </c>
      <c r="R320" s="254" t="s">
        <v>30</v>
      </c>
      <c r="S320" s="174"/>
    </row>
    <row r="321" spans="1:19">
      <c r="A321" s="170">
        <v>67</v>
      </c>
      <c r="B321" s="141" t="s">
        <v>203</v>
      </c>
      <c r="C321" s="5" t="s">
        <v>204</v>
      </c>
      <c r="D321" s="165">
        <v>84000</v>
      </c>
      <c r="E321" s="5" t="s">
        <v>32</v>
      </c>
      <c r="F321" s="154" t="s">
        <v>31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74"/>
    </row>
    <row r="322" spans="1:19">
      <c r="A322" s="170"/>
      <c r="B322" s="141"/>
      <c r="C322" s="5" t="s">
        <v>721</v>
      </c>
      <c r="D322" s="165"/>
      <c r="E322" s="5"/>
      <c r="F322" s="154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74"/>
    </row>
    <row r="323" spans="1:19" ht="18.75" customHeight="1">
      <c r="A323" s="413"/>
      <c r="B323" s="487" t="s">
        <v>1729</v>
      </c>
      <c r="C323" s="5" t="s">
        <v>722</v>
      </c>
      <c r="D323" s="153"/>
      <c r="E323" s="5"/>
      <c r="F323" s="154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74"/>
    </row>
    <row r="324" spans="1:19" ht="0.75" customHeight="1">
      <c r="A324" s="170"/>
      <c r="B324" s="141"/>
      <c r="C324" s="5" t="s">
        <v>723</v>
      </c>
      <c r="D324" s="153"/>
      <c r="E324" s="5"/>
      <c r="F324" s="154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74"/>
    </row>
    <row r="325" spans="1:19">
      <c r="A325" s="159"/>
      <c r="B325" s="503"/>
      <c r="C325" s="157" t="s">
        <v>1728</v>
      </c>
      <c r="D325" s="139"/>
      <c r="E325" s="501"/>
      <c r="F325" s="140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174"/>
    </row>
    <row r="326" spans="1:19">
      <c r="A326" s="170">
        <v>68</v>
      </c>
      <c r="B326" s="141" t="s">
        <v>313</v>
      </c>
      <c r="C326" s="5" t="s">
        <v>314</v>
      </c>
      <c r="D326" s="149">
        <v>5000</v>
      </c>
      <c r="E326" s="5" t="s">
        <v>32</v>
      </c>
      <c r="F326" s="154" t="s">
        <v>31</v>
      </c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74"/>
    </row>
    <row r="327" spans="1:19">
      <c r="A327" s="170"/>
      <c r="B327" s="330"/>
      <c r="C327" s="15" t="s">
        <v>1601</v>
      </c>
      <c r="D327" s="342"/>
      <c r="E327" s="6"/>
      <c r="F327" s="143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74"/>
    </row>
    <row r="328" spans="1:19">
      <c r="A328" s="497"/>
      <c r="B328" s="159" t="s">
        <v>1729</v>
      </c>
      <c r="C328" s="30" t="s">
        <v>1600</v>
      </c>
      <c r="D328" s="294"/>
      <c r="E328" s="157"/>
      <c r="F328" s="15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74"/>
    </row>
    <row r="329" spans="1:19">
      <c r="A329" s="170">
        <v>69</v>
      </c>
      <c r="B329" s="141" t="s">
        <v>334</v>
      </c>
      <c r="C329" s="5" t="s">
        <v>446</v>
      </c>
      <c r="D329" s="153">
        <v>5000</v>
      </c>
      <c r="E329" s="5" t="s">
        <v>32</v>
      </c>
      <c r="F329" s="154" t="s">
        <v>1055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74"/>
    </row>
    <row r="330" spans="1:19">
      <c r="A330" s="170"/>
      <c r="B330" s="141"/>
      <c r="C330" s="5" t="s">
        <v>447</v>
      </c>
      <c r="D330" s="165"/>
      <c r="E330" s="5"/>
      <c r="F330" s="154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74"/>
    </row>
    <row r="331" spans="1:19" ht="21" thickBot="1">
      <c r="A331" s="497"/>
      <c r="B331" s="159" t="s">
        <v>1730</v>
      </c>
      <c r="C331" s="157" t="s">
        <v>448</v>
      </c>
      <c r="D331" s="156"/>
      <c r="E331" s="157"/>
      <c r="F331" s="15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74"/>
    </row>
    <row r="332" spans="1:19" s="559" customFormat="1" ht="21" thickBot="1">
      <c r="A332" s="557"/>
      <c r="B332" s="293"/>
      <c r="C332" s="5"/>
      <c r="D332" s="279"/>
      <c r="E332" s="5"/>
      <c r="F332" s="248"/>
      <c r="G332" s="5"/>
      <c r="H332" s="5"/>
      <c r="I332" s="5"/>
      <c r="J332" s="5"/>
      <c r="K332" s="5"/>
      <c r="L332" s="5"/>
      <c r="M332" s="5"/>
      <c r="N332" s="5"/>
      <c r="O332" s="5"/>
      <c r="P332" s="587" t="s">
        <v>46</v>
      </c>
      <c r="Q332" s="588"/>
      <c r="R332" s="589"/>
      <c r="S332" s="174"/>
    </row>
    <row r="333" spans="1:19">
      <c r="A333" s="259"/>
      <c r="B333" s="517" t="s">
        <v>746</v>
      </c>
      <c r="C333" s="5"/>
      <c r="D333" s="279"/>
      <c r="E333" s="5"/>
      <c r="F333" s="24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174"/>
    </row>
    <row r="334" spans="1:19">
      <c r="A334" s="259"/>
      <c r="B334" s="235" t="s">
        <v>1731</v>
      </c>
      <c r="C334" s="5"/>
      <c r="D334" s="167"/>
      <c r="E334" s="393"/>
      <c r="F334" s="168"/>
      <c r="G334" s="393"/>
      <c r="H334" s="393"/>
      <c r="I334" s="393"/>
      <c r="J334" s="393"/>
      <c r="K334" s="393"/>
      <c r="L334" s="393"/>
      <c r="M334" s="393"/>
      <c r="N334" s="393"/>
      <c r="O334" s="393"/>
      <c r="P334" s="393"/>
      <c r="Q334" s="393"/>
      <c r="R334" s="393"/>
      <c r="S334" s="174"/>
    </row>
    <row r="335" spans="1:19">
      <c r="A335" s="579" t="s">
        <v>12</v>
      </c>
      <c r="B335" s="581" t="s">
        <v>1123</v>
      </c>
      <c r="C335" s="256" t="s">
        <v>14</v>
      </c>
      <c r="D335" s="163" t="s">
        <v>7</v>
      </c>
      <c r="E335" s="256" t="s">
        <v>17</v>
      </c>
      <c r="F335" s="138" t="s">
        <v>18</v>
      </c>
      <c r="G335" s="584" t="s">
        <v>1351</v>
      </c>
      <c r="H335" s="585"/>
      <c r="I335" s="586"/>
      <c r="J335" s="584" t="s">
        <v>1352</v>
      </c>
      <c r="K335" s="585"/>
      <c r="L335" s="585"/>
      <c r="M335" s="585"/>
      <c r="N335" s="585"/>
      <c r="O335" s="585"/>
      <c r="P335" s="585"/>
      <c r="Q335" s="585"/>
      <c r="R335" s="586"/>
      <c r="S335" s="174"/>
    </row>
    <row r="336" spans="1:19">
      <c r="A336" s="580"/>
      <c r="B336" s="582"/>
      <c r="C336" s="392" t="s">
        <v>15</v>
      </c>
      <c r="D336" s="164" t="s">
        <v>16</v>
      </c>
      <c r="E336" s="392" t="s">
        <v>10</v>
      </c>
      <c r="F336" s="140" t="s">
        <v>10</v>
      </c>
      <c r="G336" s="387" t="s">
        <v>19</v>
      </c>
      <c r="H336" s="387" t="s">
        <v>21</v>
      </c>
      <c r="I336" s="387" t="s">
        <v>20</v>
      </c>
      <c r="J336" s="387" t="s">
        <v>22</v>
      </c>
      <c r="K336" s="387" t="s">
        <v>23</v>
      </c>
      <c r="L336" s="387" t="s">
        <v>24</v>
      </c>
      <c r="M336" s="387" t="s">
        <v>25</v>
      </c>
      <c r="N336" s="387" t="s">
        <v>26</v>
      </c>
      <c r="O336" s="387" t="s">
        <v>27</v>
      </c>
      <c r="P336" s="387" t="s">
        <v>28</v>
      </c>
      <c r="Q336" s="387" t="s">
        <v>29</v>
      </c>
      <c r="R336" s="387" t="s">
        <v>30</v>
      </c>
      <c r="S336" s="174"/>
    </row>
    <row r="337" spans="1:19">
      <c r="A337" s="170">
        <v>70</v>
      </c>
      <c r="B337" s="141" t="s">
        <v>759</v>
      </c>
      <c r="C337" s="5" t="s">
        <v>1711</v>
      </c>
      <c r="D337" s="153">
        <v>40000</v>
      </c>
      <c r="E337" s="5" t="s">
        <v>32</v>
      </c>
      <c r="F337" s="154" t="s">
        <v>33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74"/>
    </row>
    <row r="338" spans="1:19">
      <c r="A338" s="497"/>
      <c r="B338" s="159" t="s">
        <v>1732</v>
      </c>
      <c r="C338" s="157" t="s">
        <v>1712</v>
      </c>
      <c r="D338" s="294"/>
      <c r="E338" s="157"/>
      <c r="F338" s="15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74"/>
    </row>
    <row r="339" spans="1:19">
      <c r="A339" s="170">
        <v>71</v>
      </c>
      <c r="B339" s="141" t="s">
        <v>324</v>
      </c>
      <c r="C339" s="5" t="s">
        <v>1610</v>
      </c>
      <c r="D339" s="153">
        <v>10000</v>
      </c>
      <c r="E339" s="5" t="s">
        <v>32</v>
      </c>
      <c r="F339" s="154" t="s">
        <v>33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74"/>
    </row>
    <row r="340" spans="1:19">
      <c r="A340" s="170"/>
      <c r="B340" s="141"/>
      <c r="C340" s="5" t="s">
        <v>1611</v>
      </c>
      <c r="D340" s="165"/>
      <c r="E340" s="5"/>
      <c r="F340" s="154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74"/>
    </row>
    <row r="341" spans="1:19">
      <c r="A341" s="497"/>
      <c r="B341" s="159" t="s">
        <v>1732</v>
      </c>
      <c r="C341" s="157" t="s">
        <v>1612</v>
      </c>
      <c r="D341" s="156"/>
      <c r="E341" s="157"/>
      <c r="F341" s="15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74"/>
    </row>
    <row r="342" spans="1:19">
      <c r="A342" s="170">
        <v>72</v>
      </c>
      <c r="B342" s="141" t="s">
        <v>330</v>
      </c>
      <c r="C342" s="5" t="s">
        <v>331</v>
      </c>
      <c r="D342" s="153">
        <v>40000</v>
      </c>
      <c r="E342" s="5" t="s">
        <v>32</v>
      </c>
      <c r="F342" s="154" t="s">
        <v>33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74"/>
    </row>
    <row r="343" spans="1:19">
      <c r="A343" s="170"/>
      <c r="B343" s="141"/>
      <c r="C343" s="5" t="s">
        <v>1613</v>
      </c>
      <c r="D343" s="165"/>
      <c r="E343" s="5"/>
      <c r="F343" s="154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74"/>
    </row>
    <row r="344" spans="1:19" ht="21" thickBot="1">
      <c r="A344" s="497"/>
      <c r="B344" s="159" t="s">
        <v>1732</v>
      </c>
      <c r="C344" s="157" t="s">
        <v>1614</v>
      </c>
      <c r="D344" s="156"/>
      <c r="E344" s="157"/>
      <c r="F344" s="15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74"/>
    </row>
    <row r="345" spans="1:19" s="559" customFormat="1" ht="21" thickBot="1">
      <c r="A345" s="557"/>
      <c r="B345" s="293"/>
      <c r="C345" s="5"/>
      <c r="D345" s="279"/>
      <c r="E345" s="5"/>
      <c r="F345" s="248"/>
      <c r="G345" s="5"/>
      <c r="H345" s="5"/>
      <c r="I345" s="5"/>
      <c r="J345" s="5"/>
      <c r="K345" s="5"/>
      <c r="L345" s="5"/>
      <c r="M345" s="5"/>
      <c r="N345" s="5"/>
      <c r="O345" s="5"/>
      <c r="P345" s="587" t="s">
        <v>46</v>
      </c>
      <c r="Q345" s="588"/>
      <c r="R345" s="589"/>
      <c r="S345" s="174"/>
    </row>
    <row r="346" spans="1:19">
      <c r="B346" s="303" t="s">
        <v>1343</v>
      </c>
      <c r="C346" s="6"/>
      <c r="D346" s="6"/>
      <c r="E346" s="6"/>
      <c r="F346" s="6"/>
      <c r="S346" s="174"/>
    </row>
    <row r="347" spans="1:19" s="13" customFormat="1">
      <c r="A347" s="579" t="s">
        <v>12</v>
      </c>
      <c r="B347" s="581" t="s">
        <v>13</v>
      </c>
      <c r="C347" s="256" t="s">
        <v>14</v>
      </c>
      <c r="D347" s="137" t="s">
        <v>7</v>
      </c>
      <c r="E347" s="256" t="s">
        <v>17</v>
      </c>
      <c r="F347" s="138" t="s">
        <v>18</v>
      </c>
      <c r="G347" s="583" t="s">
        <v>1351</v>
      </c>
      <c r="H347" s="583"/>
      <c r="I347" s="583"/>
      <c r="J347" s="584" t="s">
        <v>1352</v>
      </c>
      <c r="K347" s="585"/>
      <c r="L347" s="585"/>
      <c r="M347" s="585"/>
      <c r="N347" s="585"/>
      <c r="O347" s="585"/>
      <c r="P347" s="585"/>
      <c r="Q347" s="585"/>
      <c r="R347" s="586"/>
      <c r="S347" s="174"/>
    </row>
    <row r="348" spans="1:19" s="13" customFormat="1">
      <c r="A348" s="580"/>
      <c r="B348" s="582"/>
      <c r="C348" s="305" t="s">
        <v>15</v>
      </c>
      <c r="D348" s="139" t="s">
        <v>16</v>
      </c>
      <c r="E348" s="305" t="s">
        <v>10</v>
      </c>
      <c r="F348" s="140" t="s">
        <v>10</v>
      </c>
      <c r="G348" s="304" t="s">
        <v>19</v>
      </c>
      <c r="H348" s="304" t="s">
        <v>21</v>
      </c>
      <c r="I348" s="304" t="s">
        <v>20</v>
      </c>
      <c r="J348" s="304" t="s">
        <v>22</v>
      </c>
      <c r="K348" s="304" t="s">
        <v>23</v>
      </c>
      <c r="L348" s="304" t="s">
        <v>24</v>
      </c>
      <c r="M348" s="304" t="s">
        <v>25</v>
      </c>
      <c r="N348" s="304" t="s">
        <v>26</v>
      </c>
      <c r="O348" s="304" t="s">
        <v>27</v>
      </c>
      <c r="P348" s="304" t="s">
        <v>28</v>
      </c>
      <c r="Q348" s="304" t="s">
        <v>29</v>
      </c>
      <c r="R348" s="304" t="s">
        <v>30</v>
      </c>
      <c r="S348" s="174"/>
    </row>
    <row r="349" spans="1:19">
      <c r="A349" s="518">
        <v>73</v>
      </c>
      <c r="B349" s="152" t="s">
        <v>203</v>
      </c>
      <c r="C349" s="5" t="s">
        <v>1072</v>
      </c>
      <c r="D349" s="153">
        <v>63520</v>
      </c>
      <c r="E349" s="5" t="s">
        <v>155</v>
      </c>
      <c r="F349" s="154" t="s">
        <v>33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9">
      <c r="A350" s="527"/>
      <c r="B350" s="152"/>
      <c r="C350" s="5" t="s">
        <v>1073</v>
      </c>
      <c r="D350" s="153"/>
      <c r="E350" s="5" t="s">
        <v>32</v>
      </c>
      <c r="F350" s="154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9">
      <c r="A351" s="521"/>
      <c r="B351" s="159" t="s">
        <v>1733</v>
      </c>
      <c r="C351" s="157" t="s">
        <v>1074</v>
      </c>
      <c r="D351" s="156"/>
      <c r="E351" s="157"/>
      <c r="F351" s="15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</row>
    <row r="352" spans="1:19">
      <c r="A352" s="170">
        <v>74</v>
      </c>
      <c r="B352" s="141" t="s">
        <v>303</v>
      </c>
      <c r="C352" s="5" t="s">
        <v>434</v>
      </c>
      <c r="D352" s="153">
        <v>27000</v>
      </c>
      <c r="E352" s="5" t="s">
        <v>32</v>
      </c>
      <c r="F352" s="154" t="s">
        <v>33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74"/>
    </row>
    <row r="353" spans="1:19">
      <c r="A353" s="519"/>
      <c r="B353" s="159" t="s">
        <v>1739</v>
      </c>
      <c r="C353" s="157" t="s">
        <v>1054</v>
      </c>
      <c r="D353" s="294"/>
      <c r="E353" s="157"/>
      <c r="F353" s="15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74"/>
    </row>
    <row r="354" spans="1:19">
      <c r="A354" s="170">
        <v>75</v>
      </c>
      <c r="B354" s="141" t="s">
        <v>324</v>
      </c>
      <c r="C354" s="5" t="s">
        <v>1610</v>
      </c>
      <c r="D354" s="153">
        <v>20000</v>
      </c>
      <c r="E354" s="5" t="s">
        <v>32</v>
      </c>
      <c r="F354" s="154" t="s">
        <v>33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311"/>
      <c r="R354" s="15"/>
      <c r="S354" s="174"/>
    </row>
    <row r="355" spans="1:19">
      <c r="A355" s="170"/>
      <c r="B355" s="141"/>
      <c r="C355" s="5" t="s">
        <v>1611</v>
      </c>
      <c r="D355" s="165"/>
      <c r="E355" s="5"/>
      <c r="F355" s="154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26"/>
      <c r="S355" s="174"/>
    </row>
    <row r="356" spans="1:19" ht="20.25" hidden="1" customHeight="1">
      <c r="A356" s="519"/>
      <c r="B356" s="290" t="s">
        <v>1732</v>
      </c>
      <c r="C356" s="157" t="s">
        <v>1612</v>
      </c>
      <c r="D356" s="156"/>
      <c r="E356" s="157"/>
      <c r="F356" s="15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26"/>
      <c r="S356" s="174"/>
    </row>
    <row r="357" spans="1:19" ht="0.75" hidden="1" customHeight="1">
      <c r="A357" s="170"/>
      <c r="B357" s="335"/>
      <c r="C357" s="311"/>
      <c r="D357" s="153"/>
      <c r="E357" s="5"/>
      <c r="F357" s="154"/>
      <c r="G357" s="15"/>
      <c r="H357" s="15"/>
      <c r="I357" s="15"/>
      <c r="J357" s="5"/>
      <c r="K357" s="15"/>
      <c r="L357" s="5"/>
      <c r="M357" s="15"/>
      <c r="N357" s="5"/>
      <c r="O357" s="15"/>
      <c r="P357" s="5"/>
      <c r="Q357" s="15"/>
      <c r="R357" s="143"/>
      <c r="S357" s="174"/>
    </row>
    <row r="358" spans="1:19">
      <c r="A358" s="519"/>
      <c r="B358" s="159" t="s">
        <v>1740</v>
      </c>
      <c r="C358" s="157" t="s">
        <v>1612</v>
      </c>
      <c r="D358" s="156"/>
      <c r="E358" s="157"/>
      <c r="F358" s="158"/>
      <c r="G358" s="18"/>
      <c r="H358" s="18"/>
      <c r="I358" s="18"/>
      <c r="J358" s="157"/>
      <c r="K358" s="18"/>
      <c r="L358" s="157"/>
      <c r="M358" s="18"/>
      <c r="N358" s="157"/>
      <c r="O358" s="18"/>
      <c r="P358" s="157"/>
      <c r="Q358" s="18"/>
      <c r="R358" s="30"/>
      <c r="S358" s="174"/>
    </row>
    <row r="359" spans="1:19">
      <c r="A359" s="170">
        <v>76</v>
      </c>
      <c r="B359" s="141" t="s">
        <v>330</v>
      </c>
      <c r="C359" s="5" t="s">
        <v>331</v>
      </c>
      <c r="D359" s="153">
        <v>40000</v>
      </c>
      <c r="E359" s="5" t="s">
        <v>32</v>
      </c>
      <c r="F359" s="154" t="s">
        <v>33</v>
      </c>
      <c r="G359" s="15"/>
      <c r="H359" s="15"/>
      <c r="I359" s="15"/>
      <c r="J359" s="5"/>
      <c r="K359" s="15"/>
      <c r="L359" s="5"/>
      <c r="M359" s="15"/>
      <c r="N359" s="5"/>
      <c r="O359" s="15"/>
      <c r="P359" s="5"/>
      <c r="Q359" s="15"/>
      <c r="R359" s="26"/>
      <c r="S359" s="174"/>
    </row>
    <row r="360" spans="1:19">
      <c r="A360" s="170"/>
      <c r="B360" s="141"/>
      <c r="C360" s="5" t="s">
        <v>1613</v>
      </c>
      <c r="D360" s="165"/>
      <c r="E360" s="5"/>
      <c r="F360" s="370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26"/>
      <c r="S360" s="174"/>
    </row>
    <row r="361" spans="1:19">
      <c r="A361" s="519"/>
      <c r="B361" s="159" t="s">
        <v>1732</v>
      </c>
      <c r="C361" s="157" t="s">
        <v>1614</v>
      </c>
      <c r="D361" s="156"/>
      <c r="E361" s="157"/>
      <c r="F361" s="34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26"/>
      <c r="S361" s="174"/>
    </row>
    <row r="362" spans="1:19" ht="0.75" customHeight="1">
      <c r="A362" s="170"/>
      <c r="B362" s="395" t="s">
        <v>1087</v>
      </c>
      <c r="C362" s="249" t="s">
        <v>329</v>
      </c>
      <c r="D362" s="347"/>
      <c r="E362" s="18"/>
      <c r="F362" s="158"/>
      <c r="G362" s="15"/>
      <c r="H362" s="15"/>
      <c r="I362" s="15"/>
      <c r="J362" s="5"/>
      <c r="K362" s="15"/>
      <c r="L362" s="5"/>
      <c r="M362" s="15"/>
      <c r="N362" s="5"/>
      <c r="O362" s="15"/>
      <c r="P362" s="5"/>
      <c r="Q362" s="15"/>
      <c r="R362" s="143"/>
      <c r="S362" s="174"/>
    </row>
    <row r="363" spans="1:19" hidden="1">
      <c r="A363" s="170">
        <v>76</v>
      </c>
      <c r="B363" s="344" t="s">
        <v>698</v>
      </c>
      <c r="C363" s="311" t="s">
        <v>331</v>
      </c>
      <c r="D363" s="380">
        <v>40000</v>
      </c>
      <c r="E363" s="15" t="s">
        <v>32</v>
      </c>
      <c r="F363" s="154" t="s">
        <v>31</v>
      </c>
      <c r="G363" s="18"/>
      <c r="H363" s="18"/>
      <c r="I363" s="18"/>
      <c r="J363" s="157"/>
      <c r="K363" s="18"/>
      <c r="L363" s="157"/>
      <c r="M363" s="18"/>
      <c r="N363" s="157"/>
      <c r="O363" s="18"/>
      <c r="P363" s="157"/>
      <c r="Q363" s="18"/>
      <c r="R363" s="30"/>
      <c r="S363" s="174"/>
    </row>
    <row r="364" spans="1:19" hidden="1">
      <c r="A364" s="170"/>
      <c r="C364" s="249"/>
      <c r="D364" s="347"/>
      <c r="E364" s="18"/>
      <c r="F364" s="158"/>
      <c r="G364" s="18"/>
      <c r="H364" s="18"/>
      <c r="I364" s="18"/>
      <c r="J364" s="157"/>
      <c r="K364" s="18"/>
      <c r="L364" s="157"/>
      <c r="M364" s="18"/>
      <c r="N364" s="157"/>
      <c r="O364" s="18"/>
      <c r="P364" s="157"/>
      <c r="Q364" s="18"/>
      <c r="R364" s="18"/>
      <c r="S364" s="174"/>
    </row>
    <row r="365" spans="1:19" hidden="1">
      <c r="A365" s="170">
        <v>76</v>
      </c>
      <c r="B365" s="16" t="s">
        <v>698</v>
      </c>
      <c r="C365" s="311" t="s">
        <v>1243</v>
      </c>
      <c r="D365" s="380">
        <v>40000</v>
      </c>
      <c r="E365" s="15" t="s">
        <v>32</v>
      </c>
      <c r="F365" s="154" t="s">
        <v>33</v>
      </c>
      <c r="G365" s="15"/>
      <c r="H365" s="15"/>
      <c r="I365" s="15"/>
      <c r="J365" s="5"/>
      <c r="K365" s="15"/>
      <c r="L365" s="5"/>
      <c r="M365" s="15"/>
      <c r="N365" s="5"/>
      <c r="O365" s="15"/>
      <c r="P365" s="5"/>
      <c r="Q365" s="15"/>
      <c r="R365" s="15"/>
      <c r="S365" s="174"/>
    </row>
    <row r="366" spans="1:19">
      <c r="A366" s="170">
        <v>77</v>
      </c>
      <c r="B366" s="330" t="s">
        <v>519</v>
      </c>
      <c r="C366" s="311" t="s">
        <v>1693</v>
      </c>
      <c r="D366" s="380">
        <v>5000</v>
      </c>
      <c r="E366" s="15" t="s">
        <v>32</v>
      </c>
      <c r="F366" s="154" t="s">
        <v>33</v>
      </c>
      <c r="G366" s="15"/>
      <c r="H366" s="15"/>
      <c r="I366" s="15"/>
      <c r="J366" s="5"/>
      <c r="K366" s="15"/>
      <c r="L366" s="5"/>
      <c r="M366" s="15"/>
      <c r="N366" s="5"/>
      <c r="O366" s="15"/>
      <c r="P366" s="5"/>
      <c r="Q366" s="15"/>
      <c r="R366" s="15"/>
      <c r="S366" s="174"/>
    </row>
    <row r="367" spans="1:19">
      <c r="A367" s="170"/>
      <c r="B367" s="335"/>
      <c r="C367" s="63" t="s">
        <v>1694</v>
      </c>
      <c r="D367" s="380"/>
      <c r="E367" s="15"/>
      <c r="G367" s="15"/>
      <c r="H367" s="15"/>
      <c r="I367" s="15"/>
      <c r="J367" s="5"/>
      <c r="K367" s="15"/>
      <c r="L367" s="5"/>
      <c r="M367" s="15"/>
      <c r="N367" s="5"/>
      <c r="O367" s="15"/>
      <c r="P367" s="5"/>
      <c r="Q367" s="15"/>
      <c r="R367" s="15"/>
      <c r="S367" s="174"/>
    </row>
    <row r="368" spans="1:19">
      <c r="A368" s="519"/>
      <c r="B368" s="159" t="s">
        <v>1740</v>
      </c>
      <c r="C368" s="249" t="s">
        <v>1810</v>
      </c>
      <c r="D368" s="347"/>
      <c r="E368" s="18"/>
      <c r="F368" s="30"/>
      <c r="G368" s="18"/>
      <c r="H368" s="18"/>
      <c r="I368" s="18"/>
      <c r="J368" s="157"/>
      <c r="K368" s="18"/>
      <c r="L368" s="157"/>
      <c r="M368" s="18"/>
      <c r="N368" s="157"/>
      <c r="O368" s="18"/>
      <c r="P368" s="157"/>
      <c r="Q368" s="18"/>
      <c r="R368" s="18"/>
      <c r="S368" s="174"/>
    </row>
    <row r="369" spans="1:19">
      <c r="A369" s="170">
        <v>78</v>
      </c>
      <c r="B369" s="379" t="s">
        <v>1060</v>
      </c>
      <c r="C369" s="311" t="s">
        <v>1743</v>
      </c>
      <c r="D369" s="380">
        <v>35000</v>
      </c>
      <c r="E369" s="15" t="s">
        <v>32</v>
      </c>
      <c r="F369" s="154" t="s">
        <v>33</v>
      </c>
      <c r="G369" s="15"/>
      <c r="H369" s="15"/>
      <c r="I369" s="15"/>
      <c r="J369" s="5"/>
      <c r="K369" s="15"/>
      <c r="L369" s="5"/>
      <c r="M369" s="15"/>
      <c r="N369" s="5"/>
      <c r="O369" s="15"/>
      <c r="P369" s="5"/>
      <c r="Q369" s="15"/>
      <c r="R369" s="15"/>
      <c r="S369" s="174"/>
    </row>
    <row r="370" spans="1:19">
      <c r="A370" s="170"/>
      <c r="B370" s="152" t="s">
        <v>1742</v>
      </c>
      <c r="C370" s="5" t="s">
        <v>1744</v>
      </c>
      <c r="D370" s="380"/>
      <c r="E370" s="15"/>
      <c r="F370" s="248"/>
      <c r="G370" s="15"/>
      <c r="H370" s="15"/>
      <c r="I370" s="15"/>
      <c r="J370" s="5"/>
      <c r="K370" s="15"/>
      <c r="L370" s="5"/>
      <c r="M370" s="15"/>
      <c r="N370" s="5"/>
      <c r="O370" s="15"/>
      <c r="P370" s="5"/>
      <c r="Q370" s="15"/>
      <c r="R370" s="15"/>
      <c r="S370" s="174"/>
    </row>
    <row r="371" spans="1:19">
      <c r="A371" s="519"/>
      <c r="B371" s="395"/>
      <c r="C371" s="323" t="s">
        <v>1745</v>
      </c>
      <c r="D371" s="347"/>
      <c r="E371" s="18"/>
      <c r="F371" s="161"/>
      <c r="G371" s="18"/>
      <c r="H371" s="18"/>
      <c r="I371" s="18"/>
      <c r="J371" s="157"/>
      <c r="K371" s="18"/>
      <c r="L371" s="157"/>
      <c r="M371" s="18"/>
      <c r="N371" s="157"/>
      <c r="O371" s="18"/>
      <c r="P371" s="157"/>
      <c r="Q371" s="18"/>
      <c r="R371" s="18"/>
      <c r="S371" s="174"/>
    </row>
    <row r="372" spans="1:19" ht="21" hidden="1" thickBot="1">
      <c r="A372" s="506"/>
      <c r="B372" s="290" t="s">
        <v>1740</v>
      </c>
      <c r="C372" s="249" t="s">
        <v>1741</v>
      </c>
      <c r="D372" s="347"/>
      <c r="E372" s="18"/>
      <c r="F372" s="30"/>
      <c r="G372" s="18"/>
      <c r="H372" s="18"/>
      <c r="I372" s="18"/>
      <c r="J372" s="157"/>
      <c r="K372" s="18"/>
      <c r="L372" s="157"/>
      <c r="M372" s="18"/>
      <c r="N372" s="157"/>
      <c r="O372" s="18"/>
      <c r="P372" s="157"/>
      <c r="Q372" s="18"/>
      <c r="R372" s="18"/>
      <c r="S372" s="174"/>
    </row>
    <row r="373" spans="1:19" ht="21" hidden="1" thickBot="1">
      <c r="A373" s="579" t="s">
        <v>12</v>
      </c>
      <c r="B373" s="581" t="s">
        <v>13</v>
      </c>
      <c r="C373" s="256" t="s">
        <v>14</v>
      </c>
      <c r="D373" s="137" t="s">
        <v>7</v>
      </c>
      <c r="E373" s="256" t="s">
        <v>17</v>
      </c>
      <c r="F373" s="138" t="s">
        <v>18</v>
      </c>
      <c r="G373" s="583" t="s">
        <v>1036</v>
      </c>
      <c r="H373" s="583"/>
      <c r="I373" s="583"/>
      <c r="J373" s="584" t="s">
        <v>1037</v>
      </c>
      <c r="K373" s="585"/>
      <c r="L373" s="585"/>
      <c r="M373" s="585"/>
      <c r="N373" s="585"/>
      <c r="O373" s="585"/>
      <c r="P373" s="585"/>
      <c r="Q373" s="585"/>
      <c r="R373" s="586"/>
      <c r="S373" s="174"/>
    </row>
    <row r="374" spans="1:19" ht="21" hidden="1" thickBot="1">
      <c r="A374" s="580"/>
      <c r="B374" s="582"/>
      <c r="C374" s="402" t="s">
        <v>15</v>
      </c>
      <c r="D374" s="139" t="s">
        <v>16</v>
      </c>
      <c r="E374" s="402" t="s">
        <v>10</v>
      </c>
      <c r="F374" s="140" t="s">
        <v>10</v>
      </c>
      <c r="G374" s="398" t="s">
        <v>19</v>
      </c>
      <c r="H374" s="398" t="s">
        <v>21</v>
      </c>
      <c r="I374" s="398" t="s">
        <v>20</v>
      </c>
      <c r="J374" s="398" t="s">
        <v>22</v>
      </c>
      <c r="K374" s="398" t="s">
        <v>23</v>
      </c>
      <c r="L374" s="398" t="s">
        <v>24</v>
      </c>
      <c r="M374" s="398" t="s">
        <v>25</v>
      </c>
      <c r="N374" s="398" t="s">
        <v>26</v>
      </c>
      <c r="O374" s="398" t="s">
        <v>27</v>
      </c>
      <c r="P374" s="398" t="s">
        <v>28</v>
      </c>
      <c r="Q374" s="398" t="s">
        <v>29</v>
      </c>
      <c r="R374" s="398" t="s">
        <v>30</v>
      </c>
      <c r="S374" s="251"/>
    </row>
    <row r="375" spans="1:19" s="559" customFormat="1" ht="21" thickBot="1">
      <c r="A375" s="557"/>
      <c r="B375" s="558"/>
      <c r="C375" s="555"/>
      <c r="D375" s="167"/>
      <c r="E375" s="555"/>
      <c r="F375" s="168"/>
      <c r="G375" s="555"/>
      <c r="H375" s="555"/>
      <c r="I375" s="555"/>
      <c r="J375" s="555"/>
      <c r="K375" s="555"/>
      <c r="L375" s="555"/>
      <c r="M375" s="555"/>
      <c r="N375" s="555"/>
      <c r="O375" s="555"/>
      <c r="P375" s="555"/>
      <c r="Q375" s="555"/>
      <c r="R375" s="555"/>
      <c r="S375" s="251"/>
    </row>
    <row r="376" spans="1:19" ht="21" thickBot="1">
      <c r="A376" s="259"/>
      <c r="B376" s="134"/>
      <c r="C376" s="5"/>
      <c r="D376" s="279"/>
      <c r="E376" s="5"/>
      <c r="F376" s="248"/>
      <c r="G376" s="5"/>
      <c r="H376" s="5"/>
      <c r="I376" s="5"/>
      <c r="J376" s="5"/>
      <c r="K376" s="5"/>
      <c r="L376" s="5"/>
      <c r="M376" s="5"/>
      <c r="N376" s="587" t="s">
        <v>46</v>
      </c>
      <c r="O376" s="588"/>
      <c r="P376" s="588"/>
      <c r="Q376" s="589"/>
      <c r="R376" s="5"/>
      <c r="S376" s="174"/>
    </row>
    <row r="377" spans="1:19" s="6" customFormat="1">
      <c r="A377" s="590" t="s">
        <v>1012</v>
      </c>
      <c r="B377" s="590"/>
      <c r="C377" s="590"/>
      <c r="D377" s="590"/>
      <c r="E377" s="590"/>
      <c r="F377" s="590"/>
      <c r="G377" s="590"/>
      <c r="H377" s="590"/>
      <c r="I377" s="590"/>
      <c r="J377" s="590"/>
      <c r="K377" s="590"/>
      <c r="L377" s="590"/>
      <c r="M377" s="590"/>
      <c r="N377" s="590"/>
      <c r="O377" s="590"/>
      <c r="P377" s="590"/>
      <c r="Q377" s="590"/>
      <c r="R377" s="590"/>
      <c r="S377" s="174"/>
    </row>
    <row r="378" spans="1:19" s="6" customFormat="1">
      <c r="A378" s="590" t="s">
        <v>38</v>
      </c>
      <c r="B378" s="590"/>
      <c r="C378" s="590"/>
      <c r="D378" s="590"/>
      <c r="E378" s="590"/>
      <c r="F378" s="590"/>
      <c r="G378" s="590"/>
      <c r="H378" s="590"/>
      <c r="I378" s="590"/>
      <c r="J378" s="590"/>
      <c r="K378" s="590"/>
      <c r="L378" s="590"/>
      <c r="M378" s="590"/>
      <c r="N378" s="590"/>
      <c r="O378" s="590"/>
      <c r="P378" s="590"/>
      <c r="Q378" s="590"/>
      <c r="R378" s="590"/>
      <c r="S378" s="82"/>
    </row>
    <row r="379" spans="1:19" ht="27" customHeight="1">
      <c r="A379" s="591" t="s">
        <v>189</v>
      </c>
      <c r="B379" s="591"/>
      <c r="C379" s="591"/>
      <c r="D379" s="591"/>
      <c r="E379" s="591"/>
      <c r="F379" s="591"/>
      <c r="G379" s="591"/>
      <c r="H379" s="591"/>
      <c r="I379" s="591"/>
      <c r="J379" s="591"/>
      <c r="K379" s="591"/>
    </row>
    <row r="380" spans="1:19" ht="21" customHeight="1">
      <c r="A380" s="591" t="s">
        <v>70</v>
      </c>
      <c r="B380" s="591"/>
      <c r="C380" s="591"/>
      <c r="D380" s="591"/>
      <c r="E380" s="591"/>
      <c r="F380" s="591"/>
      <c r="G380" s="591"/>
      <c r="H380" s="591"/>
      <c r="I380" s="591"/>
      <c r="J380" s="591"/>
      <c r="K380" s="591"/>
      <c r="S380" s="174"/>
    </row>
    <row r="381" spans="1:19">
      <c r="A381" s="16"/>
      <c r="B381" s="577" t="s">
        <v>1013</v>
      </c>
      <c r="C381" s="577"/>
      <c r="D381" s="577"/>
      <c r="E381" s="577"/>
      <c r="F381" s="577"/>
      <c r="S381" s="174"/>
    </row>
    <row r="382" spans="1:19">
      <c r="A382" s="16"/>
      <c r="B382" s="6" t="s">
        <v>1347</v>
      </c>
      <c r="D382" s="16"/>
      <c r="S382" s="174"/>
    </row>
    <row r="383" spans="1:19">
      <c r="B383" s="301" t="s">
        <v>1062</v>
      </c>
      <c r="D383" s="16"/>
      <c r="S383" s="174"/>
    </row>
    <row r="384" spans="1:19">
      <c r="A384" s="579" t="s">
        <v>12</v>
      </c>
      <c r="B384" s="581" t="s">
        <v>13</v>
      </c>
      <c r="C384" s="256" t="s">
        <v>14</v>
      </c>
      <c r="D384" s="137" t="s">
        <v>7</v>
      </c>
      <c r="E384" s="256" t="s">
        <v>17</v>
      </c>
      <c r="F384" s="138" t="s">
        <v>18</v>
      </c>
      <c r="G384" s="583" t="s">
        <v>1351</v>
      </c>
      <c r="H384" s="583"/>
      <c r="I384" s="583"/>
      <c r="J384" s="584" t="s">
        <v>1352</v>
      </c>
      <c r="K384" s="585"/>
      <c r="L384" s="585"/>
      <c r="M384" s="585"/>
      <c r="N384" s="585"/>
      <c r="O384" s="585"/>
      <c r="P384" s="585"/>
      <c r="Q384" s="585"/>
      <c r="R384" s="586"/>
      <c r="S384" s="174"/>
    </row>
    <row r="385" spans="1:19">
      <c r="A385" s="580"/>
      <c r="B385" s="582"/>
      <c r="C385" s="302" t="s">
        <v>15</v>
      </c>
      <c r="D385" s="139" t="s">
        <v>16</v>
      </c>
      <c r="E385" s="302" t="s">
        <v>10</v>
      </c>
      <c r="F385" s="140" t="s">
        <v>10</v>
      </c>
      <c r="G385" s="300" t="s">
        <v>19</v>
      </c>
      <c r="H385" s="300" t="s">
        <v>21</v>
      </c>
      <c r="I385" s="300" t="s">
        <v>20</v>
      </c>
      <c r="J385" s="300" t="s">
        <v>22</v>
      </c>
      <c r="K385" s="300" t="s">
        <v>23</v>
      </c>
      <c r="L385" s="300" t="s">
        <v>24</v>
      </c>
      <c r="M385" s="300" t="s">
        <v>25</v>
      </c>
      <c r="N385" s="300" t="s">
        <v>26</v>
      </c>
      <c r="O385" s="300" t="s">
        <v>27</v>
      </c>
      <c r="P385" s="300" t="s">
        <v>28</v>
      </c>
      <c r="Q385" s="300" t="s">
        <v>29</v>
      </c>
      <c r="R385" s="300" t="s">
        <v>30</v>
      </c>
      <c r="S385" s="174"/>
    </row>
    <row r="386" spans="1:19">
      <c r="A386" s="518">
        <v>79</v>
      </c>
      <c r="B386" s="291" t="s">
        <v>264</v>
      </c>
      <c r="C386" s="5" t="s">
        <v>1061</v>
      </c>
      <c r="D386" s="165">
        <v>20000</v>
      </c>
      <c r="E386" s="5" t="s">
        <v>32</v>
      </c>
      <c r="F386" s="154" t="s">
        <v>1746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7"/>
      <c r="S386" s="174"/>
    </row>
    <row r="387" spans="1:19" s="6" customFormat="1">
      <c r="A387" s="170"/>
      <c r="B387" s="142"/>
      <c r="C387" s="5" t="s">
        <v>1677</v>
      </c>
      <c r="D387" s="165"/>
      <c r="E387" s="5"/>
      <c r="F387" s="154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74"/>
    </row>
    <row r="388" spans="1:19">
      <c r="A388" s="170"/>
      <c r="B388" s="487" t="s">
        <v>1747</v>
      </c>
      <c r="C388" s="5" t="s">
        <v>1678</v>
      </c>
      <c r="D388" s="153"/>
      <c r="E388" s="5"/>
      <c r="F388" s="154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74"/>
    </row>
    <row r="389" spans="1:19">
      <c r="A389" s="519"/>
      <c r="B389" s="240"/>
      <c r="C389" s="157" t="s">
        <v>1679</v>
      </c>
      <c r="D389" s="156"/>
      <c r="E389" s="157"/>
      <c r="F389" s="15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74"/>
    </row>
    <row r="390" spans="1:19">
      <c r="A390" s="170">
        <v>80</v>
      </c>
      <c r="B390" s="141" t="s">
        <v>313</v>
      </c>
      <c r="C390" s="5" t="s">
        <v>443</v>
      </c>
      <c r="D390" s="153">
        <v>5000</v>
      </c>
      <c r="E390" s="5" t="s">
        <v>32</v>
      </c>
      <c r="F390" s="154" t="s">
        <v>33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74"/>
    </row>
    <row r="391" spans="1:19" ht="19.5" customHeight="1">
      <c r="A391" s="170"/>
      <c r="B391" s="141"/>
      <c r="C391" s="5" t="s">
        <v>444</v>
      </c>
      <c r="D391" s="165"/>
      <c r="E391" s="5"/>
      <c r="F391" s="154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74"/>
    </row>
    <row r="392" spans="1:19" hidden="1">
      <c r="A392" s="519"/>
      <c r="B392" s="290" t="s">
        <v>1686</v>
      </c>
      <c r="C392" s="157" t="s">
        <v>1600</v>
      </c>
      <c r="D392" s="156"/>
      <c r="E392" s="157"/>
      <c r="F392" s="15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74"/>
    </row>
    <row r="393" spans="1:19" hidden="1">
      <c r="A393" s="413"/>
      <c r="B393" s="325" t="s">
        <v>1249</v>
      </c>
      <c r="C393" s="5" t="s">
        <v>1088</v>
      </c>
      <c r="D393" s="279"/>
      <c r="E393" s="5"/>
      <c r="F393" s="248" t="s">
        <v>49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174"/>
    </row>
    <row r="394" spans="1:19" hidden="1">
      <c r="A394" s="413"/>
      <c r="B394" s="134" t="s">
        <v>78</v>
      </c>
      <c r="C394" s="5" t="s">
        <v>1089</v>
      </c>
      <c r="D394" s="279"/>
      <c r="E394" s="5"/>
      <c r="F394" s="248" t="s">
        <v>33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174"/>
    </row>
    <row r="395" spans="1:19" hidden="1">
      <c r="A395" s="413"/>
      <c r="B395" s="134" t="s">
        <v>932</v>
      </c>
      <c r="C395" s="5" t="s">
        <v>1086</v>
      </c>
      <c r="D395" s="279"/>
      <c r="E395" s="5"/>
      <c r="F395" s="248" t="s">
        <v>36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9">
      <c r="A396" s="533"/>
      <c r="B396" s="290" t="s">
        <v>1748</v>
      </c>
      <c r="C396" s="30" t="s">
        <v>1600</v>
      </c>
      <c r="D396" s="156"/>
      <c r="E396" s="157"/>
      <c r="F396" s="15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</row>
    <row r="397" spans="1:19">
      <c r="A397" s="413">
        <v>81</v>
      </c>
      <c r="B397" s="61" t="s">
        <v>913</v>
      </c>
      <c r="C397" s="17" t="s">
        <v>443</v>
      </c>
      <c r="D397" s="165">
        <v>30000</v>
      </c>
      <c r="E397" s="5" t="s">
        <v>32</v>
      </c>
      <c r="F397" s="154" t="s">
        <v>33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9">
      <c r="A398" s="170"/>
      <c r="B398" s="152"/>
      <c r="C398" s="5" t="s">
        <v>1749</v>
      </c>
      <c r="D398" s="153"/>
      <c r="E398" s="5"/>
      <c r="F398" s="154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9">
      <c r="A399" s="519"/>
      <c r="B399" s="290" t="s">
        <v>1748</v>
      </c>
      <c r="C399" s="157" t="s">
        <v>1750</v>
      </c>
      <c r="D399" s="156"/>
      <c r="E399" s="157"/>
      <c r="F399" s="15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</row>
    <row r="400" spans="1:19">
      <c r="A400" s="170">
        <v>82</v>
      </c>
      <c r="B400" s="141" t="s">
        <v>334</v>
      </c>
      <c r="C400" s="5" t="s">
        <v>446</v>
      </c>
      <c r="D400" s="153">
        <v>5000</v>
      </c>
      <c r="E400" s="5" t="s">
        <v>32</v>
      </c>
      <c r="F400" s="154" t="s">
        <v>33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74"/>
    </row>
    <row r="401" spans="1:19">
      <c r="A401" s="170"/>
      <c r="B401" s="141"/>
      <c r="C401" s="5" t="s">
        <v>447</v>
      </c>
      <c r="D401" s="165"/>
      <c r="E401" s="5"/>
      <c r="F401" s="154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74"/>
    </row>
    <row r="402" spans="1:19">
      <c r="A402" s="519"/>
      <c r="B402" s="290" t="s">
        <v>1748</v>
      </c>
      <c r="C402" s="157" t="s">
        <v>448</v>
      </c>
      <c r="D402" s="156"/>
      <c r="E402" s="157"/>
      <c r="F402" s="15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74"/>
    </row>
    <row r="403" spans="1:19" ht="0.75" customHeight="1">
      <c r="A403" s="170"/>
      <c r="B403" s="143" t="s">
        <v>78</v>
      </c>
      <c r="C403" s="5"/>
      <c r="D403" s="153"/>
      <c r="E403" s="5"/>
      <c r="F403" s="154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9">
      <c r="A404" s="413">
        <v>83</v>
      </c>
      <c r="B404" s="26" t="s">
        <v>1751</v>
      </c>
      <c r="C404" s="15" t="s">
        <v>1753</v>
      </c>
      <c r="D404" s="534">
        <v>20000</v>
      </c>
      <c r="E404" s="154" t="s">
        <v>32</v>
      </c>
      <c r="F404" s="15" t="s">
        <v>33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9">
      <c r="A405" s="413"/>
      <c r="B405" s="143"/>
      <c r="C405" s="15" t="s">
        <v>1754</v>
      </c>
      <c r="D405" s="5"/>
      <c r="E405" s="154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9">
      <c r="A406" s="519"/>
      <c r="B406" s="290" t="s">
        <v>1752</v>
      </c>
      <c r="C406" s="157" t="s">
        <v>1755</v>
      </c>
      <c r="D406" s="18"/>
      <c r="E406" s="15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</row>
    <row r="407" spans="1:19" s="559" customFormat="1" ht="21" thickBot="1">
      <c r="A407" s="557"/>
      <c r="B407" s="517"/>
      <c r="C407" s="5"/>
      <c r="D407" s="5"/>
      <c r="E407" s="24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56"/>
      <c r="S407" s="82"/>
    </row>
    <row r="408" spans="1:19" ht="21" thickBot="1">
      <c r="A408" s="259"/>
      <c r="B408" s="13"/>
      <c r="C408" s="13"/>
      <c r="D408" s="279"/>
      <c r="E408" s="5"/>
      <c r="F408" s="248"/>
      <c r="G408" s="5"/>
      <c r="H408" s="5"/>
      <c r="I408" s="5"/>
      <c r="J408" s="5"/>
      <c r="K408" s="5"/>
      <c r="L408" s="5"/>
      <c r="M408" s="587" t="s">
        <v>46</v>
      </c>
      <c r="N408" s="588"/>
      <c r="O408" s="588"/>
      <c r="P408" s="589"/>
      <c r="Q408" s="5"/>
      <c r="R408" s="5"/>
    </row>
    <row r="409" spans="1:19">
      <c r="A409" s="590" t="s">
        <v>1012</v>
      </c>
      <c r="B409" s="590"/>
      <c r="C409" s="590"/>
      <c r="D409" s="590"/>
      <c r="E409" s="590"/>
      <c r="F409" s="590"/>
      <c r="G409" s="590"/>
      <c r="H409" s="590"/>
      <c r="I409" s="590"/>
      <c r="J409" s="590"/>
      <c r="K409" s="590"/>
      <c r="L409" s="590"/>
      <c r="M409" s="590"/>
      <c r="N409" s="590"/>
      <c r="O409" s="590"/>
      <c r="P409" s="590"/>
      <c r="Q409" s="590"/>
      <c r="R409" s="590"/>
    </row>
    <row r="410" spans="1:19">
      <c r="A410" s="590" t="s">
        <v>38</v>
      </c>
      <c r="B410" s="590"/>
      <c r="C410" s="590"/>
      <c r="D410" s="590"/>
      <c r="E410" s="590"/>
      <c r="F410" s="590"/>
      <c r="G410" s="590"/>
      <c r="H410" s="590"/>
      <c r="I410" s="590"/>
      <c r="J410" s="590"/>
      <c r="K410" s="590"/>
      <c r="L410" s="590"/>
      <c r="M410" s="590"/>
      <c r="N410" s="590"/>
      <c r="O410" s="590"/>
      <c r="P410" s="590"/>
      <c r="Q410" s="590"/>
      <c r="R410" s="590"/>
    </row>
    <row r="411" spans="1:19">
      <c r="A411" s="591" t="s">
        <v>189</v>
      </c>
      <c r="B411" s="591"/>
      <c r="C411" s="591"/>
      <c r="D411" s="591"/>
      <c r="E411" s="591"/>
      <c r="F411" s="591"/>
      <c r="G411" s="591"/>
      <c r="H411" s="591"/>
      <c r="I411" s="591"/>
      <c r="J411" s="591"/>
      <c r="K411" s="591"/>
    </row>
    <row r="412" spans="1:19">
      <c r="A412" s="591" t="s">
        <v>70</v>
      </c>
      <c r="B412" s="591"/>
      <c r="C412" s="591"/>
      <c r="D412" s="591"/>
      <c r="E412" s="591"/>
      <c r="F412" s="591"/>
      <c r="G412" s="591"/>
      <c r="H412" s="591"/>
      <c r="I412" s="591"/>
      <c r="J412" s="591"/>
      <c r="K412" s="591"/>
    </row>
    <row r="413" spans="1:19">
      <c r="A413" s="16"/>
      <c r="B413" s="577" t="s">
        <v>1013</v>
      </c>
      <c r="C413" s="577"/>
      <c r="D413" s="577"/>
      <c r="E413" s="577"/>
      <c r="F413" s="577"/>
    </row>
    <row r="414" spans="1:19">
      <c r="A414" s="16"/>
      <c r="B414" s="301" t="s">
        <v>1344</v>
      </c>
      <c r="D414" s="16"/>
    </row>
    <row r="415" spans="1:19">
      <c r="A415" s="579" t="s">
        <v>12</v>
      </c>
      <c r="B415" s="581" t="s">
        <v>13</v>
      </c>
      <c r="C415" s="256" t="s">
        <v>14</v>
      </c>
      <c r="D415" s="137" t="s">
        <v>7</v>
      </c>
      <c r="E415" s="256" t="s">
        <v>17</v>
      </c>
      <c r="F415" s="138" t="s">
        <v>18</v>
      </c>
      <c r="G415" s="583" t="s">
        <v>1351</v>
      </c>
      <c r="H415" s="583"/>
      <c r="I415" s="583"/>
      <c r="J415" s="584" t="s">
        <v>1352</v>
      </c>
      <c r="K415" s="585"/>
      <c r="L415" s="585"/>
      <c r="M415" s="585"/>
      <c r="N415" s="585"/>
      <c r="O415" s="585"/>
      <c r="P415" s="585"/>
      <c r="Q415" s="585"/>
      <c r="R415" s="586"/>
    </row>
    <row r="416" spans="1:19">
      <c r="A416" s="580"/>
      <c r="B416" s="582"/>
      <c r="C416" s="302" t="s">
        <v>15</v>
      </c>
      <c r="D416" s="139" t="s">
        <v>16</v>
      </c>
      <c r="E416" s="302" t="s">
        <v>10</v>
      </c>
      <c r="F416" s="140" t="s">
        <v>10</v>
      </c>
      <c r="G416" s="300" t="s">
        <v>19</v>
      </c>
      <c r="H416" s="300" t="s">
        <v>21</v>
      </c>
      <c r="I416" s="300" t="s">
        <v>20</v>
      </c>
      <c r="J416" s="300" t="s">
        <v>22</v>
      </c>
      <c r="K416" s="300" t="s">
        <v>23</v>
      </c>
      <c r="L416" s="300" t="s">
        <v>24</v>
      </c>
      <c r="M416" s="300" t="s">
        <v>25</v>
      </c>
      <c r="N416" s="300" t="s">
        <v>26</v>
      </c>
      <c r="O416" s="300" t="s">
        <v>27</v>
      </c>
      <c r="P416" s="300" t="s">
        <v>28</v>
      </c>
      <c r="Q416" s="300" t="s">
        <v>29</v>
      </c>
      <c r="R416" s="300" t="s">
        <v>30</v>
      </c>
    </row>
    <row r="417" spans="1:21">
      <c r="A417" s="170">
        <v>84</v>
      </c>
      <c r="B417" s="152" t="s">
        <v>936</v>
      </c>
      <c r="C417" s="5" t="s">
        <v>937</v>
      </c>
      <c r="D417" s="153">
        <v>250000</v>
      </c>
      <c r="E417" s="5" t="s">
        <v>32</v>
      </c>
      <c r="F417" s="154" t="s">
        <v>31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21">
      <c r="A418" s="170"/>
      <c r="B418" s="142" t="s">
        <v>1249</v>
      </c>
      <c r="C418" s="5" t="s">
        <v>1063</v>
      </c>
      <c r="D418" s="153"/>
      <c r="E418" s="5"/>
      <c r="F418" s="154" t="s">
        <v>49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21">
      <c r="A419" s="170"/>
      <c r="B419" s="143" t="s">
        <v>932</v>
      </c>
      <c r="C419" s="5" t="s">
        <v>1064</v>
      </c>
      <c r="D419" s="153"/>
      <c r="E419" s="5"/>
      <c r="F419" s="154" t="s">
        <v>33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21">
      <c r="A420" s="170"/>
      <c r="B420" s="143" t="s">
        <v>78</v>
      </c>
      <c r="C420" s="5" t="s">
        <v>1065</v>
      </c>
      <c r="D420" s="153"/>
      <c r="E420" s="5"/>
      <c r="F420" s="154" t="s">
        <v>36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21">
      <c r="A421" s="519"/>
      <c r="B421" s="240" t="s">
        <v>1756</v>
      </c>
      <c r="C421" s="157"/>
      <c r="D421" s="156"/>
      <c r="E421" s="157"/>
      <c r="F421" s="15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</row>
    <row r="422" spans="1:21">
      <c r="A422" s="170">
        <v>85</v>
      </c>
      <c r="B422" s="152" t="s">
        <v>1757</v>
      </c>
      <c r="C422" s="5" t="s">
        <v>1758</v>
      </c>
      <c r="D422" s="153">
        <v>15000</v>
      </c>
      <c r="E422" s="5" t="s">
        <v>32</v>
      </c>
      <c r="F422" s="154" t="s">
        <v>31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21">
      <c r="A423" s="170"/>
      <c r="B423" s="152"/>
      <c r="C423" s="5" t="s">
        <v>1759</v>
      </c>
      <c r="D423" s="153"/>
      <c r="E423" s="5"/>
      <c r="F423" s="154" t="s">
        <v>49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21">
      <c r="A424" s="170"/>
      <c r="B424" s="142" t="s">
        <v>1249</v>
      </c>
      <c r="C424" s="5" t="s">
        <v>1760</v>
      </c>
      <c r="D424" s="153"/>
      <c r="E424" s="5"/>
      <c r="F424" s="154" t="s">
        <v>33</v>
      </c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21">
      <c r="A425" s="170"/>
      <c r="B425" s="143" t="s">
        <v>932</v>
      </c>
      <c r="C425" s="5" t="s">
        <v>1761</v>
      </c>
      <c r="D425" s="153"/>
      <c r="E425" s="5"/>
      <c r="F425" s="154" t="s">
        <v>36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21">
      <c r="A426" s="170"/>
      <c r="B426" s="143" t="s">
        <v>78</v>
      </c>
      <c r="C426" s="5" t="s">
        <v>1762</v>
      </c>
      <c r="D426" s="153"/>
      <c r="E426" s="5"/>
      <c r="F426" s="154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U426" s="16">
        <v>0</v>
      </c>
    </row>
    <row r="427" spans="1:21">
      <c r="A427" s="170"/>
      <c r="B427" s="335" t="s">
        <v>1756</v>
      </c>
      <c r="C427" s="15" t="s">
        <v>1763</v>
      </c>
      <c r="D427" s="279"/>
      <c r="E427" s="15"/>
      <c r="F427" s="154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21">
      <c r="A428" s="535"/>
      <c r="B428" s="240"/>
      <c r="C428" s="157" t="s">
        <v>1764</v>
      </c>
      <c r="D428" s="156"/>
      <c r="E428" s="157"/>
      <c r="F428" s="15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</row>
    <row r="429" spans="1:21" s="539" customFormat="1">
      <c r="A429" s="170">
        <v>86</v>
      </c>
      <c r="B429" s="152" t="s">
        <v>1789</v>
      </c>
      <c r="C429" s="5" t="s">
        <v>1791</v>
      </c>
      <c r="D429" s="153">
        <v>100000</v>
      </c>
      <c r="E429" s="5" t="s">
        <v>32</v>
      </c>
      <c r="F429" s="154" t="s">
        <v>31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82"/>
    </row>
    <row r="430" spans="1:21" s="539" customFormat="1">
      <c r="A430" s="170"/>
      <c r="B430" s="142" t="s">
        <v>1249</v>
      </c>
      <c r="C430" s="5" t="s">
        <v>1792</v>
      </c>
      <c r="D430" s="153"/>
      <c r="E430" s="5"/>
      <c r="F430" s="154" t="s">
        <v>49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82"/>
    </row>
    <row r="431" spans="1:21" s="539" customFormat="1">
      <c r="A431" s="170"/>
      <c r="B431" s="143" t="s">
        <v>932</v>
      </c>
      <c r="C431" s="5" t="s">
        <v>1793</v>
      </c>
      <c r="D431" s="153"/>
      <c r="E431" s="5"/>
      <c r="F431" s="154" t="s">
        <v>33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82"/>
    </row>
    <row r="432" spans="1:21" s="539" customFormat="1">
      <c r="A432" s="170"/>
      <c r="B432" s="143" t="s">
        <v>78</v>
      </c>
      <c r="C432" s="5" t="s">
        <v>1794</v>
      </c>
      <c r="D432" s="153"/>
      <c r="E432" s="5"/>
      <c r="F432" s="154" t="s">
        <v>36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82"/>
    </row>
    <row r="433" spans="1:19" ht="15.75" customHeight="1" thickBot="1">
      <c r="A433" s="535"/>
      <c r="B433" s="240" t="s">
        <v>1790</v>
      </c>
      <c r="C433" s="157" t="s">
        <v>1795</v>
      </c>
      <c r="D433" s="156"/>
      <c r="E433" s="157"/>
      <c r="F433" s="15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</row>
    <row r="434" spans="1:19" ht="0.75" hidden="1" customHeight="1">
      <c r="A434" s="539"/>
      <c r="B434" s="539"/>
      <c r="C434" s="539"/>
      <c r="D434" s="539"/>
      <c r="E434" s="539"/>
      <c r="F434" s="539"/>
      <c r="G434" s="539"/>
      <c r="H434" s="539"/>
      <c r="I434" s="539"/>
      <c r="J434" s="539"/>
      <c r="K434" s="539"/>
      <c r="L434" s="539"/>
      <c r="M434" s="539"/>
      <c r="N434" s="539"/>
      <c r="O434" s="539"/>
      <c r="P434" s="539"/>
      <c r="Q434" s="539"/>
      <c r="R434" s="539"/>
    </row>
    <row r="435" spans="1:19" s="539" customFormat="1" ht="0.75" hidden="1" customHeight="1">
      <c r="S435" s="82"/>
    </row>
    <row r="436" spans="1:19" s="541" customFormat="1" ht="0.75" hidden="1" customHeight="1">
      <c r="S436" s="82"/>
    </row>
    <row r="437" spans="1:19" s="541" customFormat="1" ht="0.75" hidden="1" customHeight="1">
      <c r="S437" s="82"/>
    </row>
    <row r="438" spans="1:19" s="541" customFormat="1" ht="0.75" hidden="1" customHeight="1">
      <c r="S438" s="82"/>
    </row>
    <row r="439" spans="1:19" s="541" customFormat="1" ht="0.75" hidden="1" customHeight="1" thickBot="1">
      <c r="S439" s="82"/>
    </row>
    <row r="440" spans="1:19" s="541" customFormat="1" ht="0.75" hidden="1" customHeight="1" thickBot="1">
      <c r="S440" s="82"/>
    </row>
    <row r="441" spans="1:19" s="541" customFormat="1" ht="0.75" hidden="1" customHeight="1">
      <c r="S441" s="82"/>
    </row>
    <row r="442" spans="1:19" s="559" customFormat="1" ht="0.75" hidden="1" customHeight="1" thickBot="1">
      <c r="S442" s="82"/>
    </row>
    <row r="443" spans="1:19" s="559" customFormat="1" ht="21" thickBot="1">
      <c r="A443" s="557"/>
      <c r="B443" s="558"/>
      <c r="C443" s="555"/>
      <c r="D443" s="167"/>
      <c r="E443" s="555"/>
      <c r="F443" s="168"/>
      <c r="G443" s="555"/>
      <c r="H443" s="555"/>
      <c r="I443" s="555"/>
      <c r="J443" s="555"/>
      <c r="K443" s="555"/>
      <c r="L443" s="555"/>
      <c r="M443" s="555"/>
      <c r="N443" s="587" t="s">
        <v>46</v>
      </c>
      <c r="O443" s="588"/>
      <c r="P443" s="588"/>
      <c r="Q443" s="589"/>
      <c r="R443" s="555"/>
    </row>
    <row r="444" spans="1:19" s="559" customFormat="1">
      <c r="A444" s="575"/>
      <c r="B444" s="576"/>
      <c r="C444" s="574"/>
      <c r="D444" s="167"/>
      <c r="E444" s="574"/>
      <c r="F444" s="168"/>
      <c r="G444" s="574"/>
      <c r="H444" s="574"/>
      <c r="I444" s="574"/>
      <c r="J444" s="574"/>
      <c r="K444" s="574"/>
      <c r="L444" s="574"/>
      <c r="M444" s="574"/>
      <c r="N444" s="576"/>
      <c r="O444" s="576"/>
      <c r="P444" s="576"/>
      <c r="Q444" s="576"/>
      <c r="R444" s="574"/>
    </row>
    <row r="445" spans="1:19" s="541" customFormat="1">
      <c r="A445" s="579" t="s">
        <v>12</v>
      </c>
      <c r="B445" s="581" t="s">
        <v>13</v>
      </c>
      <c r="C445" s="256" t="s">
        <v>14</v>
      </c>
      <c r="D445" s="137" t="s">
        <v>7</v>
      </c>
      <c r="E445" s="256" t="s">
        <v>17</v>
      </c>
      <c r="F445" s="138" t="s">
        <v>18</v>
      </c>
      <c r="G445" s="583" t="s">
        <v>1351</v>
      </c>
      <c r="H445" s="583"/>
      <c r="I445" s="583"/>
      <c r="J445" s="584" t="s">
        <v>1352</v>
      </c>
      <c r="K445" s="585"/>
      <c r="L445" s="585"/>
      <c r="M445" s="585"/>
      <c r="N445" s="585"/>
      <c r="O445" s="585"/>
      <c r="P445" s="585"/>
      <c r="Q445" s="585"/>
      <c r="R445" s="586"/>
    </row>
    <row r="446" spans="1:19" s="541" customFormat="1">
      <c r="A446" s="580"/>
      <c r="B446" s="582"/>
      <c r="C446" s="549" t="s">
        <v>15</v>
      </c>
      <c r="D446" s="139" t="s">
        <v>16</v>
      </c>
      <c r="E446" s="549" t="s">
        <v>10</v>
      </c>
      <c r="F446" s="140" t="s">
        <v>10</v>
      </c>
      <c r="G446" s="545" t="s">
        <v>19</v>
      </c>
      <c r="H446" s="545" t="s">
        <v>21</v>
      </c>
      <c r="I446" s="545" t="s">
        <v>20</v>
      </c>
      <c r="J446" s="545" t="s">
        <v>22</v>
      </c>
      <c r="K446" s="545" t="s">
        <v>23</v>
      </c>
      <c r="L446" s="545" t="s">
        <v>24</v>
      </c>
      <c r="M446" s="545" t="s">
        <v>25</v>
      </c>
      <c r="N446" s="545" t="s">
        <v>26</v>
      </c>
      <c r="O446" s="545" t="s">
        <v>27</v>
      </c>
      <c r="P446" s="545" t="s">
        <v>28</v>
      </c>
      <c r="Q446" s="545" t="s">
        <v>29</v>
      </c>
      <c r="R446" s="545" t="s">
        <v>30</v>
      </c>
    </row>
    <row r="447" spans="1:19" s="541" customFormat="1">
      <c r="A447" s="170">
        <v>87</v>
      </c>
      <c r="B447" s="152" t="s">
        <v>1796</v>
      </c>
      <c r="C447" s="5" t="s">
        <v>1798</v>
      </c>
      <c r="D447" s="153">
        <v>346740</v>
      </c>
      <c r="E447" s="5" t="s">
        <v>32</v>
      </c>
      <c r="F447" s="154" t="s">
        <v>31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9" s="541" customFormat="1">
      <c r="A448" s="170"/>
      <c r="B448" s="152" t="s">
        <v>1797</v>
      </c>
      <c r="C448" s="5" t="s">
        <v>1799</v>
      </c>
      <c r="D448" s="153"/>
      <c r="E448" s="5"/>
      <c r="F448" s="154" t="s">
        <v>49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9" s="541" customFormat="1">
      <c r="A449" s="170"/>
      <c r="B449" s="142" t="s">
        <v>1249</v>
      </c>
      <c r="C449" s="5" t="s">
        <v>1800</v>
      </c>
      <c r="D449" s="153"/>
      <c r="E449" s="5"/>
      <c r="F449" s="154" t="s">
        <v>33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9" s="541" customFormat="1">
      <c r="A450" s="170"/>
      <c r="B450" s="143" t="s">
        <v>932</v>
      </c>
      <c r="C450" s="5" t="s">
        <v>1801</v>
      </c>
      <c r="D450" s="153"/>
      <c r="E450" s="5"/>
      <c r="F450" s="154" t="s">
        <v>36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9" s="541" customFormat="1">
      <c r="A451" s="170"/>
      <c r="B451" s="143" t="s">
        <v>78</v>
      </c>
      <c r="C451" s="5" t="s">
        <v>1802</v>
      </c>
      <c r="D451" s="153"/>
      <c r="E451" s="5"/>
      <c r="F451" s="154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9" s="541" customFormat="1">
      <c r="A452" s="170"/>
      <c r="B452" s="335" t="s">
        <v>1756</v>
      </c>
      <c r="C452" s="15" t="s">
        <v>1803</v>
      </c>
      <c r="D452" s="279"/>
      <c r="E452" s="15"/>
      <c r="F452" s="154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9" s="541" customFormat="1">
      <c r="A453" s="543"/>
      <c r="B453" s="240"/>
      <c r="C453" s="157" t="s">
        <v>1804</v>
      </c>
      <c r="D453" s="156"/>
      <c r="E453" s="157"/>
      <c r="F453" s="15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</row>
    <row r="454" spans="1:19" s="559" customFormat="1" ht="21" thickBot="1">
      <c r="A454" s="557"/>
      <c r="B454" s="134"/>
      <c r="C454" s="5"/>
      <c r="D454" s="279"/>
      <c r="E454" s="5"/>
      <c r="F454" s="24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56"/>
    </row>
    <row r="455" spans="1:19" ht="21" thickBot="1">
      <c r="A455" s="539"/>
      <c r="B455" s="539"/>
      <c r="C455" s="539"/>
      <c r="D455" s="539"/>
      <c r="E455" s="539"/>
      <c r="F455" s="539"/>
      <c r="G455" s="539"/>
      <c r="H455" s="539"/>
      <c r="I455" s="539"/>
      <c r="J455" s="539"/>
      <c r="K455" s="539"/>
      <c r="L455" s="539"/>
      <c r="M455" s="539"/>
      <c r="N455" s="587" t="s">
        <v>46</v>
      </c>
      <c r="O455" s="588"/>
      <c r="P455" s="588"/>
      <c r="Q455" s="589"/>
      <c r="R455" s="539"/>
    </row>
    <row r="456" spans="1:19" ht="23.25" customHeight="1">
      <c r="A456" s="16"/>
      <c r="B456" s="590" t="s">
        <v>1012</v>
      </c>
      <c r="C456" s="590"/>
      <c r="D456" s="590"/>
      <c r="E456" s="590"/>
      <c r="F456" s="590"/>
      <c r="G456" s="590"/>
      <c r="H456" s="590"/>
      <c r="I456" s="590"/>
      <c r="J456" s="590"/>
      <c r="K456" s="590"/>
      <c r="L456" s="590"/>
      <c r="M456" s="590"/>
      <c r="N456" s="590"/>
      <c r="O456" s="590"/>
      <c r="P456" s="590"/>
      <c r="Q456" s="590"/>
      <c r="R456" s="590"/>
      <c r="S456" s="590"/>
    </row>
    <row r="457" spans="1:19">
      <c r="A457" s="590" t="s">
        <v>38</v>
      </c>
      <c r="B457" s="590"/>
      <c r="C457" s="590"/>
      <c r="D457" s="590"/>
      <c r="E457" s="590"/>
      <c r="F457" s="590"/>
      <c r="G457" s="590"/>
      <c r="H457" s="590"/>
      <c r="I457" s="590"/>
      <c r="J457" s="590"/>
      <c r="K457" s="590"/>
      <c r="L457" s="590"/>
      <c r="M457" s="590"/>
      <c r="N457" s="590"/>
      <c r="O457" s="590"/>
      <c r="P457" s="590"/>
      <c r="Q457" s="590"/>
      <c r="R457" s="590"/>
    </row>
    <row r="458" spans="1:19">
      <c r="A458" s="591" t="s">
        <v>189</v>
      </c>
      <c r="B458" s="591"/>
      <c r="C458" s="591"/>
      <c r="D458" s="591"/>
      <c r="E458" s="591"/>
      <c r="F458" s="591"/>
      <c r="G458" s="591"/>
      <c r="H458" s="591"/>
      <c r="I458" s="591"/>
      <c r="J458" s="591"/>
      <c r="K458" s="591"/>
    </row>
    <row r="459" spans="1:19" ht="23.25" customHeight="1">
      <c r="A459" s="591" t="s">
        <v>70</v>
      </c>
      <c r="B459" s="591"/>
      <c r="C459" s="591"/>
      <c r="D459" s="591"/>
      <c r="E459" s="591"/>
      <c r="F459" s="591"/>
      <c r="G459" s="591"/>
      <c r="H459" s="591"/>
      <c r="I459" s="591"/>
      <c r="J459" s="591"/>
      <c r="K459" s="591"/>
    </row>
    <row r="460" spans="1:19">
      <c r="A460" s="16"/>
      <c r="B460" s="577" t="s">
        <v>1013</v>
      </c>
      <c r="C460" s="577"/>
      <c r="D460" s="577"/>
      <c r="E460" s="577"/>
      <c r="F460" s="577"/>
      <c r="L460" s="389"/>
      <c r="M460" s="389"/>
      <c r="N460" s="389"/>
      <c r="O460" s="389"/>
      <c r="P460" s="389"/>
      <c r="Q460" s="389"/>
      <c r="R460" s="389"/>
    </row>
    <row r="461" spans="1:19">
      <c r="A461" s="16"/>
      <c r="B461" s="389" t="s">
        <v>1346</v>
      </c>
      <c r="D461" s="16"/>
    </row>
    <row r="462" spans="1:19">
      <c r="A462" s="579" t="s">
        <v>12</v>
      </c>
      <c r="B462" s="581" t="s">
        <v>13</v>
      </c>
      <c r="C462" s="256" t="s">
        <v>14</v>
      </c>
      <c r="D462" s="137" t="s">
        <v>7</v>
      </c>
      <c r="E462" s="256" t="s">
        <v>17</v>
      </c>
      <c r="F462" s="138" t="s">
        <v>18</v>
      </c>
      <c r="G462" s="583" t="s">
        <v>1351</v>
      </c>
      <c r="H462" s="583"/>
      <c r="I462" s="583"/>
      <c r="J462" s="583" t="s">
        <v>1352</v>
      </c>
      <c r="K462" s="583"/>
      <c r="L462" s="583"/>
      <c r="M462" s="583"/>
      <c r="N462" s="583"/>
      <c r="O462" s="583"/>
      <c r="P462" s="583"/>
      <c r="Q462" s="583"/>
      <c r="R462" s="583"/>
    </row>
    <row r="463" spans="1:19">
      <c r="A463" s="580"/>
      <c r="B463" s="582"/>
      <c r="C463" s="392" t="s">
        <v>15</v>
      </c>
      <c r="D463" s="139" t="s">
        <v>16</v>
      </c>
      <c r="E463" s="392" t="s">
        <v>10</v>
      </c>
      <c r="F463" s="140" t="s">
        <v>10</v>
      </c>
      <c r="G463" s="387" t="s">
        <v>19</v>
      </c>
      <c r="H463" s="387" t="s">
        <v>21</v>
      </c>
      <c r="I463" s="387" t="s">
        <v>20</v>
      </c>
      <c r="J463" s="387" t="s">
        <v>22</v>
      </c>
      <c r="K463" s="387" t="s">
        <v>23</v>
      </c>
      <c r="L463" s="387" t="s">
        <v>24</v>
      </c>
      <c r="M463" s="387" t="s">
        <v>25</v>
      </c>
      <c r="N463" s="387" t="s">
        <v>26</v>
      </c>
      <c r="O463" s="387" t="s">
        <v>27</v>
      </c>
      <c r="P463" s="387" t="s">
        <v>28</v>
      </c>
      <c r="Q463" s="387" t="s">
        <v>29</v>
      </c>
      <c r="R463" s="387" t="s">
        <v>30</v>
      </c>
    </row>
    <row r="464" spans="1:19">
      <c r="A464" s="384">
        <v>1</v>
      </c>
      <c r="B464" s="384" t="s">
        <v>1261</v>
      </c>
      <c r="C464" s="358" t="s">
        <v>1252</v>
      </c>
      <c r="D464" s="137">
        <v>0</v>
      </c>
      <c r="E464" s="5" t="s">
        <v>32</v>
      </c>
      <c r="F464" s="154" t="s">
        <v>31</v>
      </c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</row>
    <row r="465" spans="1:19">
      <c r="A465" s="385"/>
      <c r="B465" s="159"/>
      <c r="C465" s="157" t="s">
        <v>1253</v>
      </c>
      <c r="D465" s="156"/>
      <c r="E465" s="161"/>
      <c r="F465" s="161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</row>
    <row r="466" spans="1:19">
      <c r="A466" s="170">
        <v>2</v>
      </c>
      <c r="B466" s="152" t="s">
        <v>1128</v>
      </c>
      <c r="C466" s="5" t="s">
        <v>1262</v>
      </c>
      <c r="D466" s="153"/>
      <c r="E466" s="5" t="s">
        <v>32</v>
      </c>
      <c r="F466" s="154" t="s">
        <v>31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9">
      <c r="A467" s="385"/>
      <c r="B467" s="292"/>
      <c r="C467" s="157" t="s">
        <v>1263</v>
      </c>
      <c r="D467" s="156"/>
      <c r="E467" s="157"/>
      <c r="F467" s="15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</row>
    <row r="468" spans="1:19">
      <c r="A468" s="170">
        <v>3</v>
      </c>
      <c r="B468" s="26" t="s">
        <v>1129</v>
      </c>
      <c r="C468" s="5" t="s">
        <v>1254</v>
      </c>
      <c r="D468" s="153">
        <v>0</v>
      </c>
      <c r="E468" s="5" t="s">
        <v>32</v>
      </c>
      <c r="F468" s="154" t="s">
        <v>31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9">
      <c r="A469" s="170"/>
      <c r="B469" s="26" t="s">
        <v>1130</v>
      </c>
      <c r="C469" s="5" t="s">
        <v>1255</v>
      </c>
      <c r="D469" s="153"/>
      <c r="E469" s="5"/>
      <c r="F469" s="154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9">
      <c r="A470" s="385"/>
      <c r="B470" s="290"/>
      <c r="C470" s="157"/>
      <c r="D470" s="156"/>
      <c r="E470" s="157"/>
      <c r="F470" s="15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</row>
    <row r="471" spans="1:19">
      <c r="A471" s="384">
        <v>4</v>
      </c>
      <c r="B471" s="286" t="s">
        <v>1131</v>
      </c>
      <c r="C471" s="287" t="s">
        <v>1264</v>
      </c>
      <c r="D471" s="288">
        <v>0</v>
      </c>
      <c r="E471" s="287" t="s">
        <v>32</v>
      </c>
      <c r="F471" s="289" t="s">
        <v>31</v>
      </c>
      <c r="G471" s="17"/>
      <c r="H471" s="17"/>
      <c r="I471" s="17"/>
      <c r="J471" s="17"/>
      <c r="K471" s="17"/>
      <c r="L471" s="15"/>
      <c r="M471" s="17"/>
      <c r="N471" s="17"/>
      <c r="O471" s="17"/>
      <c r="P471" s="17"/>
      <c r="Q471" s="17"/>
      <c r="R471" s="17"/>
    </row>
    <row r="472" spans="1:19">
      <c r="A472" s="385"/>
      <c r="B472" s="159" t="s">
        <v>1132</v>
      </c>
      <c r="C472" s="157" t="s">
        <v>1265</v>
      </c>
      <c r="D472" s="156"/>
      <c r="E472" s="157"/>
      <c r="F472" s="15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</row>
    <row r="473" spans="1:19">
      <c r="A473" s="170">
        <v>5</v>
      </c>
      <c r="B473" s="152" t="s">
        <v>1133</v>
      </c>
      <c r="C473" s="5" t="s">
        <v>1256</v>
      </c>
      <c r="D473" s="153">
        <v>0</v>
      </c>
      <c r="E473" s="5" t="s">
        <v>32</v>
      </c>
      <c r="F473" s="154" t="s">
        <v>31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9" ht="21" thickBot="1">
      <c r="A474" s="385"/>
      <c r="B474" s="159" t="s">
        <v>1134</v>
      </c>
      <c r="C474" s="157" t="s">
        <v>1255</v>
      </c>
      <c r="D474" s="156"/>
      <c r="E474" s="157"/>
      <c r="F474" s="15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</row>
    <row r="475" spans="1:19" s="559" customFormat="1" ht="21" thickBot="1">
      <c r="A475" s="557"/>
      <c r="B475" s="293"/>
      <c r="C475" s="5"/>
      <c r="D475" s="279"/>
      <c r="E475" s="5"/>
      <c r="F475" s="248"/>
      <c r="G475" s="5"/>
      <c r="H475" s="5"/>
      <c r="I475" s="5"/>
      <c r="J475" s="5"/>
      <c r="K475" s="5"/>
      <c r="L475" s="5"/>
      <c r="M475" s="5"/>
      <c r="N475" s="5"/>
      <c r="O475" s="5"/>
      <c r="P475" s="587" t="s">
        <v>46</v>
      </c>
      <c r="Q475" s="588"/>
      <c r="R475" s="589"/>
      <c r="S475" s="82"/>
    </row>
    <row r="476" spans="1:19">
      <c r="A476" s="595" t="s">
        <v>1013</v>
      </c>
      <c r="B476" s="595"/>
      <c r="C476" s="595"/>
      <c r="D476" s="595"/>
      <c r="E476" s="595"/>
    </row>
    <row r="477" spans="1:19">
      <c r="A477" s="389"/>
      <c r="B477" s="389" t="s">
        <v>1345</v>
      </c>
      <c r="D477" s="16"/>
      <c r="S477" s="16"/>
    </row>
    <row r="478" spans="1:19">
      <c r="A478" s="579" t="s">
        <v>12</v>
      </c>
      <c r="B478" s="581" t="s">
        <v>13</v>
      </c>
      <c r="C478" s="256" t="s">
        <v>14</v>
      </c>
      <c r="D478" s="137" t="s">
        <v>7</v>
      </c>
      <c r="E478" s="256" t="s">
        <v>17</v>
      </c>
      <c r="F478" s="138" t="s">
        <v>18</v>
      </c>
      <c r="G478" s="583" t="s">
        <v>1351</v>
      </c>
      <c r="H478" s="583"/>
      <c r="I478" s="583"/>
      <c r="J478" s="583" t="s">
        <v>1352</v>
      </c>
      <c r="K478" s="583"/>
      <c r="L478" s="583"/>
      <c r="M478" s="583"/>
      <c r="N478" s="583"/>
      <c r="O478" s="583"/>
      <c r="P478" s="583"/>
      <c r="Q478" s="583"/>
      <c r="R478" s="583"/>
      <c r="S478" s="16"/>
    </row>
    <row r="479" spans="1:19">
      <c r="A479" s="580"/>
      <c r="B479" s="582"/>
      <c r="C479" s="392" t="s">
        <v>15</v>
      </c>
      <c r="D479" s="139" t="s">
        <v>16</v>
      </c>
      <c r="E479" s="392" t="s">
        <v>10</v>
      </c>
      <c r="F479" s="140" t="s">
        <v>10</v>
      </c>
      <c r="G479" s="387" t="s">
        <v>19</v>
      </c>
      <c r="H479" s="387" t="s">
        <v>21</v>
      </c>
      <c r="I479" s="387" t="s">
        <v>20</v>
      </c>
      <c r="J479" s="387" t="s">
        <v>22</v>
      </c>
      <c r="K479" s="387" t="s">
        <v>23</v>
      </c>
      <c r="L479" s="387" t="s">
        <v>24</v>
      </c>
      <c r="M479" s="387" t="s">
        <v>25</v>
      </c>
      <c r="N479" s="387" t="s">
        <v>26</v>
      </c>
      <c r="O479" s="387" t="s">
        <v>27</v>
      </c>
      <c r="P479" s="387" t="s">
        <v>28</v>
      </c>
      <c r="Q479" s="387" t="s">
        <v>29</v>
      </c>
      <c r="R479" s="387" t="s">
        <v>30</v>
      </c>
      <c r="S479" s="16"/>
    </row>
    <row r="480" spans="1:19">
      <c r="A480" s="384">
        <v>6</v>
      </c>
      <c r="B480" s="291" t="s">
        <v>1135</v>
      </c>
      <c r="C480" s="287" t="s">
        <v>1259</v>
      </c>
      <c r="D480" s="288">
        <v>0</v>
      </c>
      <c r="E480" s="287" t="s">
        <v>32</v>
      </c>
      <c r="F480" s="289" t="s">
        <v>31</v>
      </c>
      <c r="G480" s="17"/>
      <c r="H480" s="17"/>
      <c r="I480" s="17"/>
      <c r="J480" s="17"/>
      <c r="K480" s="17"/>
      <c r="L480" s="17"/>
      <c r="M480" s="17"/>
      <c r="N480" s="15"/>
      <c r="O480" s="17"/>
      <c r="P480" s="17"/>
      <c r="Q480" s="17"/>
      <c r="R480" s="17"/>
      <c r="S480" s="16"/>
    </row>
    <row r="481" spans="1:20">
      <c r="A481" s="170"/>
      <c r="B481" s="141" t="s">
        <v>1136</v>
      </c>
      <c r="C481" s="5" t="s">
        <v>1260</v>
      </c>
      <c r="D481" s="153"/>
      <c r="E481" s="5"/>
      <c r="F481" s="154"/>
      <c r="G481" s="15"/>
      <c r="H481" s="15"/>
      <c r="I481" s="15"/>
      <c r="J481" s="15"/>
      <c r="K481" s="15"/>
      <c r="L481" s="15"/>
      <c r="M481" s="15"/>
      <c r="O481" s="15"/>
      <c r="P481" s="15"/>
      <c r="Q481" s="15"/>
      <c r="R481" s="15"/>
    </row>
    <row r="482" spans="1:20" ht="18" customHeight="1">
      <c r="A482" s="385"/>
      <c r="B482" s="292" t="s">
        <v>1075</v>
      </c>
      <c r="C482" s="157"/>
      <c r="D482" s="156"/>
      <c r="E482" s="157"/>
      <c r="F482" s="15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</row>
    <row r="483" spans="1:20">
      <c r="A483" s="384">
        <v>7</v>
      </c>
      <c r="B483" s="141" t="s">
        <v>1137</v>
      </c>
      <c r="C483" s="287" t="s">
        <v>1340</v>
      </c>
      <c r="D483" s="288">
        <v>0</v>
      </c>
      <c r="E483" s="287" t="s">
        <v>32</v>
      </c>
      <c r="F483" s="289" t="s">
        <v>31</v>
      </c>
      <c r="G483" s="17"/>
      <c r="H483" s="17"/>
      <c r="I483" s="17"/>
      <c r="J483" s="17"/>
      <c r="K483" s="17"/>
      <c r="L483" s="17"/>
      <c r="M483" s="17"/>
      <c r="N483" s="15"/>
      <c r="O483" s="17"/>
      <c r="P483" s="17"/>
      <c r="Q483" s="17"/>
      <c r="R483" s="17"/>
      <c r="S483" s="411"/>
    </row>
    <row r="484" spans="1:20">
      <c r="A484" s="170"/>
      <c r="B484" s="141" t="s">
        <v>1138</v>
      </c>
      <c r="C484" s="5" t="s">
        <v>1266</v>
      </c>
      <c r="D484" s="153"/>
      <c r="E484" s="5"/>
      <c r="F484" s="154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20">
      <c r="A485" s="385"/>
      <c r="B485" s="292"/>
      <c r="C485" s="157"/>
      <c r="D485" s="156"/>
      <c r="E485" s="157"/>
      <c r="F485" s="15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</row>
    <row r="486" spans="1:20">
      <c r="A486" s="170">
        <v>8</v>
      </c>
      <c r="B486" s="152" t="s">
        <v>1139</v>
      </c>
      <c r="C486" s="5" t="s">
        <v>1330</v>
      </c>
      <c r="D486" s="288">
        <v>0</v>
      </c>
      <c r="E486" s="287" t="s">
        <v>32</v>
      </c>
      <c r="F486" s="289" t="s">
        <v>31</v>
      </c>
      <c r="G486" s="17"/>
      <c r="H486" s="17"/>
      <c r="I486" s="15"/>
      <c r="J486" s="17"/>
      <c r="K486" s="17"/>
      <c r="L486" s="17"/>
      <c r="M486" s="17"/>
      <c r="N486" s="17"/>
      <c r="O486" s="17"/>
      <c r="P486" s="17"/>
      <c r="Q486" s="17"/>
      <c r="R486" s="17"/>
      <c r="S486" s="494"/>
    </row>
    <row r="487" spans="1:20">
      <c r="A487" s="170"/>
      <c r="B487" s="26" t="s">
        <v>1140</v>
      </c>
      <c r="C487" s="5" t="s">
        <v>1329</v>
      </c>
      <c r="D487" s="153"/>
      <c r="E487" s="5"/>
      <c r="F487" s="154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434"/>
      <c r="T487" s="494"/>
    </row>
    <row r="488" spans="1:20">
      <c r="A488" s="385"/>
      <c r="B488" s="159"/>
      <c r="C488" s="157"/>
      <c r="D488" s="156"/>
      <c r="E488" s="157"/>
      <c r="F488" s="15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6"/>
      <c r="T488" s="434"/>
    </row>
    <row r="489" spans="1:20">
      <c r="A489" s="170">
        <v>9</v>
      </c>
      <c r="B489" s="141" t="s">
        <v>1141</v>
      </c>
      <c r="C489" s="5" t="s">
        <v>1258</v>
      </c>
      <c r="D489" s="153">
        <v>0</v>
      </c>
      <c r="E489" s="5" t="s">
        <v>32</v>
      </c>
      <c r="F489" s="154" t="s">
        <v>31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6"/>
    </row>
    <row r="490" spans="1:20">
      <c r="A490" s="170"/>
      <c r="B490" s="141"/>
      <c r="C490" s="5"/>
      <c r="D490" s="153"/>
      <c r="E490" s="5"/>
      <c r="F490" s="154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6"/>
    </row>
    <row r="491" spans="1:20">
      <c r="A491" s="385"/>
      <c r="B491" s="159"/>
      <c r="C491" s="157"/>
      <c r="D491" s="156"/>
      <c r="E491" s="157"/>
      <c r="F491" s="15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6"/>
    </row>
    <row r="492" spans="1:20">
      <c r="A492" s="170">
        <v>10</v>
      </c>
      <c r="B492" s="141" t="s">
        <v>1142</v>
      </c>
      <c r="C492" s="5" t="s">
        <v>1267</v>
      </c>
      <c r="D492" s="153">
        <v>0</v>
      </c>
      <c r="E492" s="5" t="s">
        <v>32</v>
      </c>
      <c r="F492" s="154" t="s">
        <v>31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389"/>
    </row>
    <row r="493" spans="1:20">
      <c r="A493" s="170"/>
      <c r="B493" s="141" t="s">
        <v>1143</v>
      </c>
      <c r="C493" s="5" t="s">
        <v>1268</v>
      </c>
      <c r="D493" s="153"/>
      <c r="E493" s="5"/>
      <c r="F493" s="154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T493" s="389"/>
    </row>
    <row r="494" spans="1:20">
      <c r="A494" s="385"/>
      <c r="B494" s="159" t="s">
        <v>1144</v>
      </c>
      <c r="C494" s="157"/>
      <c r="D494" s="156"/>
      <c r="E494" s="157"/>
      <c r="F494" s="15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</row>
    <row r="495" spans="1:20">
      <c r="A495" s="384">
        <v>11</v>
      </c>
      <c r="B495" s="291" t="s">
        <v>1145</v>
      </c>
      <c r="C495" s="358" t="s">
        <v>1331</v>
      </c>
      <c r="D495" s="137">
        <v>0</v>
      </c>
      <c r="E495" s="5" t="s">
        <v>32</v>
      </c>
      <c r="F495" s="154" t="s">
        <v>31</v>
      </c>
      <c r="G495" s="53"/>
      <c r="H495" s="53"/>
      <c r="I495" s="53"/>
      <c r="J495" s="53"/>
      <c r="K495" s="53"/>
      <c r="L495" s="53"/>
      <c r="M495" s="53"/>
      <c r="N495" s="53"/>
      <c r="O495" s="53"/>
      <c r="P495" s="15"/>
      <c r="Q495" s="53"/>
      <c r="R495" s="53"/>
    </row>
    <row r="496" spans="1:20">
      <c r="A496" s="170"/>
      <c r="B496" s="152" t="s">
        <v>1146</v>
      </c>
      <c r="C496" s="5"/>
      <c r="D496" s="153"/>
      <c r="F496" s="26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9">
      <c r="A497" s="385"/>
      <c r="B497" s="240"/>
      <c r="C497" s="157"/>
      <c r="D497" s="156"/>
      <c r="E497" s="157"/>
      <c r="F497" s="15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</row>
    <row r="498" spans="1:19">
      <c r="A498" s="170">
        <v>12</v>
      </c>
      <c r="B498" s="152" t="s">
        <v>1147</v>
      </c>
      <c r="C498" s="5" t="s">
        <v>1257</v>
      </c>
      <c r="D498" s="153">
        <v>0</v>
      </c>
      <c r="E498" s="5" t="s">
        <v>32</v>
      </c>
      <c r="F498" s="154" t="s">
        <v>31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9">
      <c r="A499" s="170"/>
      <c r="B499" s="141" t="s">
        <v>1148</v>
      </c>
      <c r="C499" s="5"/>
      <c r="D499" s="153"/>
      <c r="E499" s="5"/>
      <c r="F499" s="154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9" ht="21" thickBot="1">
      <c r="A500" s="385"/>
      <c r="B500" s="240"/>
      <c r="C500" s="157"/>
      <c r="D500" s="156"/>
      <c r="E500" s="157"/>
      <c r="F500" s="15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</row>
    <row r="501" spans="1:19" ht="21" thickBot="1">
      <c r="A501" s="16"/>
      <c r="D501" s="16"/>
      <c r="P501" s="587" t="s">
        <v>46</v>
      </c>
      <c r="Q501" s="588"/>
      <c r="R501" s="589"/>
    </row>
    <row r="502" spans="1:19">
      <c r="A502" s="16"/>
      <c r="B502" s="595" t="s">
        <v>1013</v>
      </c>
      <c r="C502" s="595"/>
      <c r="D502" s="595"/>
      <c r="E502" s="595"/>
      <c r="F502" s="595"/>
    </row>
    <row r="503" spans="1:19">
      <c r="A503" s="16"/>
      <c r="B503" s="389" t="s">
        <v>1346</v>
      </c>
      <c r="D503" s="16"/>
    </row>
    <row r="504" spans="1:19">
      <c r="A504" s="579" t="s">
        <v>12</v>
      </c>
      <c r="B504" s="581" t="s">
        <v>13</v>
      </c>
      <c r="C504" s="256" t="s">
        <v>14</v>
      </c>
      <c r="D504" s="137" t="s">
        <v>7</v>
      </c>
      <c r="E504" s="256" t="s">
        <v>17</v>
      </c>
      <c r="F504" s="138" t="s">
        <v>18</v>
      </c>
      <c r="G504" s="583" t="s">
        <v>1351</v>
      </c>
      <c r="H504" s="583"/>
      <c r="I504" s="583"/>
      <c r="J504" s="583" t="s">
        <v>1352</v>
      </c>
      <c r="K504" s="583"/>
      <c r="L504" s="583"/>
      <c r="M504" s="583"/>
      <c r="N504" s="583"/>
      <c r="O504" s="583"/>
      <c r="P504" s="583"/>
      <c r="Q504" s="583"/>
      <c r="R504" s="583"/>
    </row>
    <row r="505" spans="1:19">
      <c r="A505" s="580"/>
      <c r="B505" s="582"/>
      <c r="C505" s="392" t="s">
        <v>15</v>
      </c>
      <c r="D505" s="139" t="s">
        <v>16</v>
      </c>
      <c r="E505" s="392" t="s">
        <v>10</v>
      </c>
      <c r="F505" s="140" t="s">
        <v>10</v>
      </c>
      <c r="G505" s="387" t="s">
        <v>19</v>
      </c>
      <c r="H505" s="387" t="s">
        <v>21</v>
      </c>
      <c r="I505" s="387" t="s">
        <v>20</v>
      </c>
      <c r="J505" s="387" t="s">
        <v>22</v>
      </c>
      <c r="K505" s="387" t="s">
        <v>23</v>
      </c>
      <c r="L505" s="387" t="s">
        <v>24</v>
      </c>
      <c r="M505" s="387" t="s">
        <v>25</v>
      </c>
      <c r="N505" s="387" t="s">
        <v>26</v>
      </c>
      <c r="O505" s="387" t="s">
        <v>27</v>
      </c>
      <c r="P505" s="387" t="s">
        <v>28</v>
      </c>
      <c r="Q505" s="387" t="s">
        <v>29</v>
      </c>
      <c r="R505" s="387" t="s">
        <v>30</v>
      </c>
    </row>
    <row r="506" spans="1:19">
      <c r="A506" s="170">
        <v>13</v>
      </c>
      <c r="B506" s="26" t="s">
        <v>1269</v>
      </c>
      <c r="C506" s="5" t="s">
        <v>1270</v>
      </c>
      <c r="D506" s="153">
        <v>0</v>
      </c>
      <c r="E506" s="5" t="s">
        <v>32</v>
      </c>
      <c r="F506" s="154" t="s">
        <v>31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388"/>
    </row>
    <row r="507" spans="1:19">
      <c r="A507" s="170"/>
      <c r="B507" s="26"/>
      <c r="C507" s="5" t="s">
        <v>1271</v>
      </c>
      <c r="D507" s="153"/>
      <c r="E507" s="5"/>
      <c r="F507" s="154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9">
      <c r="A508" s="385"/>
      <c r="B508" s="290"/>
      <c r="C508" s="157"/>
      <c r="D508" s="156"/>
      <c r="E508" s="157"/>
      <c r="F508" s="15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</row>
    <row r="509" spans="1:19">
      <c r="A509" s="384">
        <v>14</v>
      </c>
      <c r="B509" s="286" t="s">
        <v>1149</v>
      </c>
      <c r="C509" s="287" t="s">
        <v>1272</v>
      </c>
      <c r="D509" s="288">
        <v>0</v>
      </c>
      <c r="E509" s="287" t="s">
        <v>32</v>
      </c>
      <c r="F509" s="289" t="s">
        <v>31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5"/>
      <c r="R509" s="17"/>
    </row>
    <row r="510" spans="1:19">
      <c r="A510" s="385"/>
      <c r="B510" s="159"/>
      <c r="C510" s="157" t="s">
        <v>1273</v>
      </c>
      <c r="D510" s="156"/>
      <c r="E510" s="157"/>
      <c r="F510" s="15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</row>
    <row r="511" spans="1:19">
      <c r="A511" s="170">
        <v>15</v>
      </c>
      <c r="B511" s="152" t="s">
        <v>1150</v>
      </c>
      <c r="C511" s="5" t="s">
        <v>1341</v>
      </c>
      <c r="D511" s="153">
        <v>0</v>
      </c>
      <c r="E511" s="5" t="s">
        <v>32</v>
      </c>
      <c r="F511" s="154" t="s">
        <v>31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9">
      <c r="A512" s="385"/>
      <c r="B512" s="159"/>
      <c r="C512" s="157" t="s">
        <v>1274</v>
      </c>
      <c r="D512" s="156"/>
      <c r="E512" s="157"/>
      <c r="F512" s="15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6"/>
    </row>
    <row r="513" spans="1:20">
      <c r="A513" s="384">
        <v>16</v>
      </c>
      <c r="B513" s="291" t="s">
        <v>1151</v>
      </c>
      <c r="C513" s="287" t="s">
        <v>1275</v>
      </c>
      <c r="D513" s="288">
        <v>0</v>
      </c>
      <c r="E513" s="287" t="s">
        <v>32</v>
      </c>
      <c r="F513" s="289" t="s">
        <v>31</v>
      </c>
      <c r="G513" s="17"/>
      <c r="H513" s="17"/>
      <c r="I513" s="17"/>
      <c r="J513" s="17"/>
      <c r="K513" s="17"/>
      <c r="L513" s="17"/>
      <c r="M513" s="17"/>
      <c r="N513" s="15"/>
      <c r="O513" s="17"/>
      <c r="P513" s="17"/>
      <c r="Q513" s="17"/>
      <c r="R513" s="17"/>
      <c r="S513" s="494"/>
    </row>
    <row r="514" spans="1:20">
      <c r="A514" s="170"/>
      <c r="B514" s="141" t="s">
        <v>1152</v>
      </c>
      <c r="C514" s="5"/>
      <c r="D514" s="153"/>
      <c r="E514" s="5"/>
      <c r="F514" s="154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6"/>
      <c r="T514" s="494"/>
    </row>
    <row r="515" spans="1:20">
      <c r="A515" s="385"/>
      <c r="B515" s="292" t="s">
        <v>1153</v>
      </c>
      <c r="C515" s="157"/>
      <c r="D515" s="156"/>
      <c r="E515" s="157"/>
      <c r="F515" s="15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6"/>
    </row>
    <row r="516" spans="1:20">
      <c r="A516" s="384">
        <v>17</v>
      </c>
      <c r="B516" s="141" t="s">
        <v>1154</v>
      </c>
      <c r="C516" s="287" t="s">
        <v>1276</v>
      </c>
      <c r="D516" s="288">
        <v>0</v>
      </c>
      <c r="E516" s="287" t="s">
        <v>32</v>
      </c>
      <c r="F516" s="289" t="s">
        <v>31</v>
      </c>
      <c r="G516" s="17"/>
      <c r="H516" s="17"/>
      <c r="I516" s="17"/>
      <c r="J516" s="17"/>
      <c r="K516" s="17"/>
      <c r="L516" s="17"/>
      <c r="M516" s="15"/>
      <c r="N516" s="17"/>
      <c r="O516" s="17"/>
      <c r="P516" s="17"/>
      <c r="Q516" s="17"/>
      <c r="R516" s="17"/>
      <c r="S516" s="389"/>
    </row>
    <row r="517" spans="1:20">
      <c r="A517" s="170"/>
      <c r="B517" s="141" t="s">
        <v>1155</v>
      </c>
      <c r="C517" s="5" t="s">
        <v>1277</v>
      </c>
      <c r="D517" s="153"/>
      <c r="E517" s="5"/>
      <c r="F517" s="154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T517" s="389"/>
    </row>
    <row r="518" spans="1:20">
      <c r="A518" s="385"/>
      <c r="B518" s="292"/>
      <c r="C518" s="157"/>
      <c r="D518" s="156"/>
      <c r="E518" s="157"/>
      <c r="F518" s="15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</row>
    <row r="519" spans="1:20">
      <c r="A519" s="170">
        <v>18</v>
      </c>
      <c r="B519" s="152" t="s">
        <v>1156</v>
      </c>
      <c r="C519" s="5" t="s">
        <v>1278</v>
      </c>
      <c r="D519" s="19">
        <v>0</v>
      </c>
      <c r="E519" s="287" t="s">
        <v>32</v>
      </c>
      <c r="F519" s="289" t="s">
        <v>31</v>
      </c>
      <c r="G519" s="17"/>
      <c r="H519" s="17"/>
      <c r="I519" s="17"/>
      <c r="J519" s="17"/>
      <c r="K519" s="17"/>
      <c r="L519" s="17"/>
      <c r="M519" s="17"/>
      <c r="N519" s="15"/>
      <c r="O519" s="17"/>
      <c r="P519" s="17"/>
      <c r="Q519" s="17"/>
      <c r="R519" s="17"/>
    </row>
    <row r="520" spans="1:20">
      <c r="A520" s="170"/>
      <c r="B520" s="26" t="s">
        <v>1046</v>
      </c>
      <c r="C520" s="5"/>
      <c r="D520" s="153"/>
      <c r="E520" s="5"/>
      <c r="F520" s="154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20" ht="21" thickBot="1">
      <c r="A521" s="385"/>
      <c r="B521" s="159"/>
      <c r="C521" s="157"/>
      <c r="D521" s="156"/>
      <c r="E521" s="157"/>
      <c r="F521" s="15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</row>
    <row r="522" spans="1:20" s="559" customFormat="1" ht="21" thickBot="1">
      <c r="A522" s="557"/>
      <c r="B522" s="293"/>
      <c r="C522" s="5"/>
      <c r="D522" s="279"/>
      <c r="E522" s="5"/>
      <c r="F522" s="248"/>
      <c r="G522" s="5"/>
      <c r="H522" s="5"/>
      <c r="I522" s="5"/>
      <c r="J522" s="5"/>
      <c r="K522" s="5"/>
      <c r="L522" s="5"/>
      <c r="M522" s="5"/>
      <c r="N522" s="5"/>
      <c r="O522" s="5"/>
      <c r="P522" s="587" t="s">
        <v>46</v>
      </c>
      <c r="Q522" s="588"/>
      <c r="R522" s="589"/>
      <c r="S522" s="82"/>
    </row>
    <row r="523" spans="1:20">
      <c r="A523" s="16"/>
      <c r="B523" s="577" t="s">
        <v>1013</v>
      </c>
      <c r="C523" s="577"/>
      <c r="D523" s="577"/>
      <c r="E523" s="577"/>
      <c r="F523" s="577"/>
    </row>
    <row r="524" spans="1:20">
      <c r="A524" s="16"/>
      <c r="B524" s="389" t="s">
        <v>1346</v>
      </c>
      <c r="D524" s="16"/>
    </row>
    <row r="525" spans="1:20">
      <c r="A525" s="579" t="s">
        <v>12</v>
      </c>
      <c r="B525" s="581" t="s">
        <v>13</v>
      </c>
      <c r="C525" s="256" t="s">
        <v>14</v>
      </c>
      <c r="D525" s="137" t="s">
        <v>7</v>
      </c>
      <c r="E525" s="256" t="s">
        <v>17</v>
      </c>
      <c r="F525" s="138" t="s">
        <v>18</v>
      </c>
      <c r="G525" s="583" t="s">
        <v>1351</v>
      </c>
      <c r="H525" s="583"/>
      <c r="I525" s="583"/>
      <c r="J525" s="584" t="s">
        <v>1352</v>
      </c>
      <c r="K525" s="585"/>
      <c r="L525" s="585"/>
      <c r="M525" s="585"/>
      <c r="N525" s="585"/>
      <c r="O525" s="585"/>
      <c r="P525" s="585"/>
      <c r="Q525" s="585"/>
      <c r="R525" s="586"/>
    </row>
    <row r="526" spans="1:20">
      <c r="A526" s="580"/>
      <c r="B526" s="582"/>
      <c r="C526" s="392" t="s">
        <v>15</v>
      </c>
      <c r="D526" s="139" t="s">
        <v>16</v>
      </c>
      <c r="E526" s="392" t="s">
        <v>10</v>
      </c>
      <c r="F526" s="140" t="s">
        <v>10</v>
      </c>
      <c r="G526" s="387" t="s">
        <v>19</v>
      </c>
      <c r="H526" s="387" t="s">
        <v>21</v>
      </c>
      <c r="I526" s="387" t="s">
        <v>20</v>
      </c>
      <c r="J526" s="387" t="s">
        <v>22</v>
      </c>
      <c r="K526" s="387" t="s">
        <v>23</v>
      </c>
      <c r="L526" s="387" t="s">
        <v>24</v>
      </c>
      <c r="M526" s="387" t="s">
        <v>25</v>
      </c>
      <c r="N526" s="387" t="s">
        <v>26</v>
      </c>
      <c r="O526" s="387" t="s">
        <v>27</v>
      </c>
      <c r="P526" s="387" t="s">
        <v>28</v>
      </c>
      <c r="Q526" s="387" t="s">
        <v>29</v>
      </c>
      <c r="R526" s="387" t="s">
        <v>30</v>
      </c>
    </row>
    <row r="527" spans="1:20">
      <c r="A527" s="170">
        <v>19</v>
      </c>
      <c r="B527" s="141" t="s">
        <v>1157</v>
      </c>
      <c r="C527" s="5" t="s">
        <v>1279</v>
      </c>
      <c r="D527" s="153">
        <v>0</v>
      </c>
      <c r="E527" s="5" t="s">
        <v>32</v>
      </c>
      <c r="F527" s="154" t="s">
        <v>31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20">
      <c r="A528" s="170"/>
      <c r="B528" s="141" t="s">
        <v>1158</v>
      </c>
      <c r="C528" s="5"/>
      <c r="D528" s="153"/>
      <c r="E528" s="5"/>
      <c r="F528" s="154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9">
      <c r="A529" s="385"/>
      <c r="B529" s="159" t="s">
        <v>183</v>
      </c>
      <c r="C529" s="157"/>
      <c r="D529" s="156"/>
      <c r="E529" s="157"/>
      <c r="F529" s="15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</row>
    <row r="530" spans="1:19">
      <c r="A530" s="170">
        <v>20</v>
      </c>
      <c r="B530" s="141" t="s">
        <v>1159</v>
      </c>
      <c r="C530" s="5" t="s">
        <v>1280</v>
      </c>
      <c r="D530" s="153">
        <v>0</v>
      </c>
      <c r="E530" s="5" t="s">
        <v>32</v>
      </c>
      <c r="F530" s="154" t="s">
        <v>31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9">
      <c r="A531" s="170"/>
      <c r="B531" s="141" t="s">
        <v>1160</v>
      </c>
      <c r="C531" s="16" t="s">
        <v>1281</v>
      </c>
      <c r="D531" s="153"/>
      <c r="E531" s="5"/>
      <c r="F531" s="154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9">
      <c r="A532" s="385"/>
      <c r="B532" s="159"/>
      <c r="C532" s="157"/>
      <c r="D532" s="156"/>
      <c r="E532" s="157"/>
      <c r="F532" s="15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</row>
    <row r="533" spans="1:19">
      <c r="A533" s="384">
        <v>21</v>
      </c>
      <c r="B533" s="291" t="s">
        <v>1161</v>
      </c>
      <c r="C533" s="358" t="s">
        <v>1282</v>
      </c>
      <c r="D533" s="137">
        <v>0</v>
      </c>
      <c r="E533" s="5" t="s">
        <v>32</v>
      </c>
      <c r="F533" s="154" t="s">
        <v>31</v>
      </c>
      <c r="G533" s="53"/>
      <c r="H533" s="53"/>
      <c r="I533" s="53"/>
      <c r="J533" s="15"/>
      <c r="K533" s="53"/>
      <c r="L533" s="53"/>
      <c r="M533" s="53"/>
      <c r="N533" s="53"/>
      <c r="O533" s="53"/>
      <c r="P533" s="53"/>
      <c r="Q533" s="53"/>
      <c r="R533" s="53"/>
    </row>
    <row r="534" spans="1:19">
      <c r="A534" s="170"/>
      <c r="B534" s="152" t="s">
        <v>1162</v>
      </c>
      <c r="C534" s="5" t="s">
        <v>1283</v>
      </c>
      <c r="D534" s="153"/>
      <c r="F534" s="26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6"/>
    </row>
    <row r="535" spans="1:19">
      <c r="A535" s="170"/>
      <c r="B535" s="143"/>
      <c r="C535" s="5"/>
      <c r="D535" s="153"/>
      <c r="E535" s="5"/>
      <c r="F535" s="154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6"/>
    </row>
    <row r="536" spans="1:19">
      <c r="A536" s="385"/>
      <c r="B536" s="240"/>
      <c r="C536" s="157"/>
      <c r="D536" s="156"/>
      <c r="E536" s="157"/>
      <c r="F536" s="15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</row>
    <row r="537" spans="1:19">
      <c r="A537" s="170">
        <v>22</v>
      </c>
      <c r="B537" s="152" t="s">
        <v>1163</v>
      </c>
      <c r="C537" s="5" t="s">
        <v>1332</v>
      </c>
      <c r="D537" s="153">
        <v>0</v>
      </c>
      <c r="E537" s="5" t="s">
        <v>32</v>
      </c>
      <c r="F537" s="154" t="s">
        <v>31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9">
      <c r="A538" s="170"/>
      <c r="B538" s="141" t="s">
        <v>1164</v>
      </c>
      <c r="C538" s="5" t="s">
        <v>1164</v>
      </c>
      <c r="D538" s="153"/>
      <c r="E538" s="5"/>
      <c r="F538" s="154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9">
      <c r="A539" s="385"/>
      <c r="B539" s="240"/>
      <c r="C539" s="157"/>
      <c r="D539" s="156"/>
      <c r="E539" s="157"/>
      <c r="F539" s="15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</row>
    <row r="540" spans="1:19">
      <c r="A540" s="170">
        <v>23</v>
      </c>
      <c r="B540" s="26" t="s">
        <v>1165</v>
      </c>
      <c r="C540" s="5" t="s">
        <v>1287</v>
      </c>
      <c r="D540" s="153">
        <v>0</v>
      </c>
      <c r="E540" s="5" t="s">
        <v>32</v>
      </c>
      <c r="F540" s="154" t="s">
        <v>31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9">
      <c r="A541" s="170"/>
      <c r="B541" s="26"/>
      <c r="C541" s="5" t="s">
        <v>1288</v>
      </c>
      <c r="D541" s="153"/>
      <c r="E541" s="5"/>
      <c r="F541" s="154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9">
      <c r="A542" s="385"/>
      <c r="B542" s="290"/>
      <c r="C542" s="157"/>
      <c r="D542" s="156"/>
      <c r="E542" s="157"/>
      <c r="F542" s="15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</row>
    <row r="543" spans="1:19">
      <c r="A543" s="384">
        <v>24</v>
      </c>
      <c r="B543" s="286" t="s">
        <v>1166</v>
      </c>
      <c r="C543" s="287" t="s">
        <v>1286</v>
      </c>
      <c r="D543" s="288">
        <v>0</v>
      </c>
      <c r="E543" s="287" t="s">
        <v>32</v>
      </c>
      <c r="F543" s="289" t="s">
        <v>31</v>
      </c>
      <c r="G543" s="17"/>
      <c r="H543" s="17"/>
      <c r="I543" s="15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9">
      <c r="A544" s="385"/>
      <c r="B544" s="159" t="s">
        <v>1167</v>
      </c>
      <c r="C544" s="157"/>
      <c r="D544" s="156"/>
      <c r="E544" s="157"/>
      <c r="F544" s="15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</row>
    <row r="545" spans="1:19">
      <c r="A545" s="170">
        <v>25</v>
      </c>
      <c r="B545" s="152" t="s">
        <v>1168</v>
      </c>
      <c r="C545" s="5" t="s">
        <v>1284</v>
      </c>
      <c r="D545" s="153">
        <v>0</v>
      </c>
      <c r="E545" s="5" t="s">
        <v>32</v>
      </c>
      <c r="F545" s="154" t="s">
        <v>31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9" ht="21" thickBot="1">
      <c r="A546" s="519"/>
      <c r="B546" s="159"/>
      <c r="C546" s="157" t="s">
        <v>1285</v>
      </c>
      <c r="D546" s="156"/>
      <c r="E546" s="157"/>
      <c r="F546" s="15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</row>
    <row r="547" spans="1:19" s="559" customFormat="1" ht="21" thickBot="1">
      <c r="A547" s="557"/>
      <c r="B547" s="293"/>
      <c r="C547" s="5"/>
      <c r="D547" s="279"/>
      <c r="E547" s="5"/>
      <c r="F547" s="248"/>
      <c r="G547" s="5"/>
      <c r="H547" s="5"/>
      <c r="I547" s="5"/>
      <c r="J547" s="5"/>
      <c r="K547" s="5"/>
      <c r="L547" s="5"/>
      <c r="M547" s="5"/>
      <c r="N547" s="5"/>
      <c r="O547" s="5"/>
      <c r="P547" s="587" t="s">
        <v>46</v>
      </c>
      <c r="Q547" s="588"/>
      <c r="R547" s="589"/>
      <c r="S547" s="82"/>
    </row>
    <row r="548" spans="1:19">
      <c r="A548" s="16"/>
      <c r="B548" s="595" t="s">
        <v>1013</v>
      </c>
      <c r="C548" s="595"/>
      <c r="D548" s="595"/>
      <c r="E548" s="595"/>
      <c r="F548" s="595"/>
    </row>
    <row r="549" spans="1:19">
      <c r="A549" s="16"/>
      <c r="B549" s="389" t="s">
        <v>1346</v>
      </c>
      <c r="D549" s="16"/>
    </row>
    <row r="550" spans="1:19">
      <c r="A550" s="579" t="s">
        <v>12</v>
      </c>
      <c r="B550" s="581" t="s">
        <v>13</v>
      </c>
      <c r="C550" s="256" t="s">
        <v>14</v>
      </c>
      <c r="D550" s="137" t="s">
        <v>7</v>
      </c>
      <c r="E550" s="256" t="s">
        <v>17</v>
      </c>
      <c r="F550" s="138" t="s">
        <v>18</v>
      </c>
      <c r="G550" s="583" t="s">
        <v>1351</v>
      </c>
      <c r="H550" s="583"/>
      <c r="I550" s="583"/>
      <c r="J550" s="584" t="s">
        <v>1352</v>
      </c>
      <c r="K550" s="585"/>
      <c r="L550" s="585"/>
      <c r="M550" s="585"/>
      <c r="N550" s="585"/>
      <c r="O550" s="585"/>
      <c r="P550" s="585"/>
      <c r="Q550" s="585"/>
      <c r="R550" s="586"/>
    </row>
    <row r="551" spans="1:19">
      <c r="A551" s="580"/>
      <c r="B551" s="582"/>
      <c r="C551" s="392" t="s">
        <v>15</v>
      </c>
      <c r="D551" s="139" t="s">
        <v>16</v>
      </c>
      <c r="E551" s="392" t="s">
        <v>10</v>
      </c>
      <c r="F551" s="140" t="s">
        <v>10</v>
      </c>
      <c r="G551" s="387" t="s">
        <v>19</v>
      </c>
      <c r="H551" s="387" t="s">
        <v>21</v>
      </c>
      <c r="I551" s="387" t="s">
        <v>20</v>
      </c>
      <c r="J551" s="387" t="s">
        <v>22</v>
      </c>
      <c r="K551" s="387" t="s">
        <v>23</v>
      </c>
      <c r="L551" s="387" t="s">
        <v>24</v>
      </c>
      <c r="M551" s="387" t="s">
        <v>25</v>
      </c>
      <c r="N551" s="387" t="s">
        <v>26</v>
      </c>
      <c r="O551" s="387" t="s">
        <v>27</v>
      </c>
      <c r="P551" s="387" t="s">
        <v>28</v>
      </c>
      <c r="Q551" s="387" t="s">
        <v>29</v>
      </c>
      <c r="R551" s="387" t="s">
        <v>30</v>
      </c>
    </row>
    <row r="552" spans="1:19">
      <c r="A552" s="384">
        <v>26</v>
      </c>
      <c r="B552" s="291" t="s">
        <v>1169</v>
      </c>
      <c r="C552" s="287" t="s">
        <v>1289</v>
      </c>
      <c r="D552" s="288">
        <v>0</v>
      </c>
      <c r="E552" s="287" t="s">
        <v>32</v>
      </c>
      <c r="F552" s="289" t="s">
        <v>31</v>
      </c>
      <c r="G552" s="17"/>
      <c r="H552" s="17"/>
      <c r="I552" s="17"/>
      <c r="J552" s="15"/>
      <c r="K552" s="17"/>
      <c r="L552" s="17"/>
      <c r="M552" s="17"/>
      <c r="N552" s="17"/>
      <c r="O552" s="17"/>
      <c r="P552" s="17"/>
      <c r="Q552" s="17"/>
      <c r="R552" s="17"/>
    </row>
    <row r="553" spans="1:19">
      <c r="A553" s="170"/>
      <c r="B553" s="141"/>
      <c r="C553" s="5"/>
      <c r="D553" s="153"/>
      <c r="E553" s="5"/>
      <c r="F553" s="154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9">
      <c r="A554" s="385"/>
      <c r="B554" s="292"/>
      <c r="C554" s="157"/>
      <c r="D554" s="156"/>
      <c r="E554" s="157"/>
      <c r="F554" s="15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</row>
    <row r="555" spans="1:19">
      <c r="A555" s="384">
        <v>27</v>
      </c>
      <c r="B555" s="141" t="s">
        <v>1170</v>
      </c>
      <c r="C555" s="287" t="s">
        <v>1292</v>
      </c>
      <c r="D555" s="19">
        <v>0</v>
      </c>
      <c r="E555" s="287" t="s">
        <v>32</v>
      </c>
      <c r="F555" s="289" t="s">
        <v>31</v>
      </c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5"/>
      <c r="R555" s="17"/>
    </row>
    <row r="556" spans="1:19">
      <c r="A556" s="170"/>
      <c r="B556" s="141"/>
      <c r="C556" s="5" t="s">
        <v>1291</v>
      </c>
      <c r="D556" s="172"/>
      <c r="E556" s="5"/>
      <c r="F556" s="154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9">
      <c r="A557" s="385"/>
      <c r="B557" s="292"/>
      <c r="C557" s="157"/>
      <c r="D557" s="156"/>
      <c r="E557" s="157"/>
      <c r="F557" s="15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</row>
    <row r="558" spans="1:19">
      <c r="A558" s="170">
        <v>28</v>
      </c>
      <c r="B558" s="152" t="s">
        <v>1171</v>
      </c>
      <c r="C558" s="5" t="s">
        <v>1293</v>
      </c>
      <c r="D558" s="288">
        <v>0</v>
      </c>
      <c r="E558" s="287" t="s">
        <v>32</v>
      </c>
      <c r="F558" s="289" t="s">
        <v>31</v>
      </c>
      <c r="G558" s="17"/>
      <c r="H558" s="17"/>
      <c r="I558" s="17"/>
      <c r="J558" s="15"/>
      <c r="K558" s="17"/>
      <c r="L558" s="17"/>
      <c r="M558" s="17"/>
      <c r="N558" s="17"/>
      <c r="O558" s="17"/>
      <c r="P558" s="17"/>
      <c r="Q558" s="17"/>
      <c r="R558" s="17"/>
    </row>
    <row r="559" spans="1:19">
      <c r="A559" s="170"/>
      <c r="B559" s="26"/>
      <c r="C559" s="5" t="s">
        <v>1294</v>
      </c>
      <c r="D559" s="153"/>
      <c r="E559" s="5"/>
      <c r="F559" s="154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45"/>
    </row>
    <row r="560" spans="1:19">
      <c r="A560" s="385"/>
      <c r="B560" s="159"/>
      <c r="C560" s="157"/>
      <c r="D560" s="156"/>
      <c r="E560" s="157"/>
      <c r="F560" s="15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</row>
    <row r="561" spans="1:19">
      <c r="A561" s="170">
        <v>29</v>
      </c>
      <c r="B561" s="141" t="s">
        <v>1290</v>
      </c>
      <c r="C561" s="5" t="s">
        <v>1296</v>
      </c>
      <c r="D561" s="153">
        <v>0</v>
      </c>
      <c r="E561" s="5" t="s">
        <v>32</v>
      </c>
      <c r="F561" s="154" t="s">
        <v>31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9">
      <c r="A562" s="170"/>
      <c r="B562" s="141" t="s">
        <v>459</v>
      </c>
      <c r="C562" s="5" t="s">
        <v>1297</v>
      </c>
      <c r="D562" s="153"/>
      <c r="E562" s="5"/>
      <c r="F562" s="154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9">
      <c r="A563" s="385"/>
      <c r="B563" s="159"/>
      <c r="C563" s="157" t="s">
        <v>1298</v>
      </c>
      <c r="D563" s="156"/>
      <c r="E563" s="157"/>
      <c r="F563" s="15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</row>
    <row r="564" spans="1:19">
      <c r="A564" s="170">
        <v>30</v>
      </c>
      <c r="B564" s="291" t="s">
        <v>1172</v>
      </c>
      <c r="C564" s="5" t="s">
        <v>1295</v>
      </c>
      <c r="D564" s="153">
        <v>0</v>
      </c>
      <c r="E564" s="5" t="s">
        <v>32</v>
      </c>
      <c r="F564" s="154" t="s">
        <v>31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9">
      <c r="A565" s="170"/>
      <c r="B565" s="152" t="s">
        <v>1173</v>
      </c>
      <c r="C565" s="5"/>
      <c r="D565" s="153"/>
      <c r="E565" s="5"/>
      <c r="F565" s="154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9">
      <c r="A566" s="385"/>
      <c r="B566" s="159"/>
      <c r="C566" s="157"/>
      <c r="D566" s="156"/>
      <c r="E566" s="157"/>
      <c r="F566" s="15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</row>
    <row r="567" spans="1:19">
      <c r="A567" s="384">
        <v>31</v>
      </c>
      <c r="B567" s="291" t="s">
        <v>1174</v>
      </c>
      <c r="C567" s="5" t="s">
        <v>1295</v>
      </c>
      <c r="D567" s="137">
        <v>0</v>
      </c>
      <c r="E567" s="5" t="s">
        <v>32</v>
      </c>
      <c r="F567" s="154" t="s">
        <v>31</v>
      </c>
      <c r="G567" s="53"/>
      <c r="H567" s="53"/>
      <c r="I567" s="53"/>
      <c r="J567" s="15"/>
      <c r="K567" s="53"/>
      <c r="L567" s="53"/>
      <c r="M567" s="53"/>
      <c r="N567" s="53"/>
      <c r="O567" s="53"/>
      <c r="P567" s="53"/>
      <c r="Q567" s="53"/>
      <c r="R567" s="53"/>
    </row>
    <row r="568" spans="1:19">
      <c r="A568" s="170"/>
      <c r="B568" s="152" t="s">
        <v>1175</v>
      </c>
      <c r="C568" s="5"/>
      <c r="D568" s="153"/>
      <c r="F568" s="26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9">
      <c r="A569" s="170"/>
      <c r="B569" s="143"/>
      <c r="C569" s="5"/>
      <c r="D569" s="153"/>
      <c r="E569" s="5"/>
      <c r="F569" s="154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9" ht="21" thickBot="1">
      <c r="A570" s="385"/>
      <c r="B570" s="240"/>
      <c r="C570" s="157"/>
      <c r="D570" s="156"/>
      <c r="E570" s="157"/>
      <c r="F570" s="15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</row>
    <row r="571" spans="1:19" s="559" customFormat="1" ht="21" thickBot="1">
      <c r="A571" s="557"/>
      <c r="B571" s="134"/>
      <c r="C571" s="5"/>
      <c r="D571" s="279"/>
      <c r="E571" s="5"/>
      <c r="F571" s="248"/>
      <c r="G571" s="5"/>
      <c r="H571" s="5"/>
      <c r="I571" s="5"/>
      <c r="J571" s="5"/>
      <c r="K571" s="5"/>
      <c r="L571" s="5"/>
      <c r="M571" s="5"/>
      <c r="N571" s="5"/>
      <c r="O571" s="5"/>
      <c r="P571" s="587" t="s">
        <v>46</v>
      </c>
      <c r="Q571" s="588"/>
      <c r="R571" s="589"/>
      <c r="S571" s="82"/>
    </row>
    <row r="572" spans="1:19">
      <c r="A572" s="16"/>
      <c r="B572" s="595" t="s">
        <v>1013</v>
      </c>
      <c r="C572" s="595"/>
      <c r="D572" s="595"/>
      <c r="E572" s="595"/>
      <c r="F572" s="595"/>
    </row>
    <row r="573" spans="1:19">
      <c r="A573" s="16"/>
      <c r="B573" s="389" t="s">
        <v>1346</v>
      </c>
      <c r="D573" s="16"/>
    </row>
    <row r="574" spans="1:19">
      <c r="A574" s="579" t="s">
        <v>12</v>
      </c>
      <c r="B574" s="581" t="s">
        <v>13</v>
      </c>
      <c r="C574" s="256" t="s">
        <v>14</v>
      </c>
      <c r="D574" s="137" t="s">
        <v>7</v>
      </c>
      <c r="E574" s="256" t="s">
        <v>17</v>
      </c>
      <c r="F574" s="138" t="s">
        <v>18</v>
      </c>
      <c r="G574" s="583" t="s">
        <v>1351</v>
      </c>
      <c r="H574" s="583"/>
      <c r="I574" s="583"/>
      <c r="J574" s="584" t="s">
        <v>1352</v>
      </c>
      <c r="K574" s="585"/>
      <c r="L574" s="585"/>
      <c r="M574" s="585"/>
      <c r="N574" s="585"/>
      <c r="O574" s="585"/>
      <c r="P574" s="585"/>
      <c r="Q574" s="585"/>
      <c r="R574" s="586"/>
    </row>
    <row r="575" spans="1:19">
      <c r="A575" s="580"/>
      <c r="B575" s="582"/>
      <c r="C575" s="392" t="s">
        <v>15</v>
      </c>
      <c r="D575" s="139" t="s">
        <v>16</v>
      </c>
      <c r="E575" s="392" t="s">
        <v>10</v>
      </c>
      <c r="F575" s="140" t="s">
        <v>10</v>
      </c>
      <c r="G575" s="387" t="s">
        <v>19</v>
      </c>
      <c r="H575" s="387" t="s">
        <v>21</v>
      </c>
      <c r="I575" s="387" t="s">
        <v>20</v>
      </c>
      <c r="J575" s="387" t="s">
        <v>22</v>
      </c>
      <c r="K575" s="387" t="s">
        <v>23</v>
      </c>
      <c r="L575" s="387" t="s">
        <v>24</v>
      </c>
      <c r="M575" s="387" t="s">
        <v>25</v>
      </c>
      <c r="N575" s="387" t="s">
        <v>26</v>
      </c>
      <c r="O575" s="387" t="s">
        <v>27</v>
      </c>
      <c r="P575" s="387" t="s">
        <v>28</v>
      </c>
      <c r="Q575" s="387" t="s">
        <v>29</v>
      </c>
      <c r="R575" s="387" t="s">
        <v>30</v>
      </c>
    </row>
    <row r="576" spans="1:19">
      <c r="A576" s="170">
        <v>32</v>
      </c>
      <c r="B576" s="152" t="s">
        <v>1176</v>
      </c>
      <c r="C576" s="5" t="s">
        <v>1299</v>
      </c>
      <c r="D576" s="153">
        <v>0</v>
      </c>
      <c r="E576" s="5" t="s">
        <v>32</v>
      </c>
      <c r="F576" s="154" t="s">
        <v>31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>
      <c r="A577" s="170"/>
      <c r="B577" s="141"/>
      <c r="C577" s="5"/>
      <c r="D577" s="153"/>
      <c r="E577" s="5"/>
      <c r="F577" s="154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>
      <c r="A578" s="385"/>
      <c r="B578" s="240"/>
      <c r="C578" s="157"/>
      <c r="D578" s="156"/>
      <c r="E578" s="157"/>
      <c r="F578" s="15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</row>
    <row r="579" spans="1:18">
      <c r="A579" s="170">
        <v>33</v>
      </c>
      <c r="B579" s="26" t="s">
        <v>1177</v>
      </c>
      <c r="C579" s="5" t="s">
        <v>1300</v>
      </c>
      <c r="D579" s="153">
        <v>0</v>
      </c>
      <c r="E579" s="5" t="s">
        <v>32</v>
      </c>
      <c r="F579" s="154" t="s">
        <v>31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>
      <c r="A580" s="170"/>
      <c r="B580" s="26"/>
      <c r="C580" s="5"/>
      <c r="D580" s="153"/>
      <c r="E580" s="5"/>
      <c r="F580" s="154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>
      <c r="A581" s="385"/>
      <c r="B581" s="290"/>
      <c r="C581" s="157"/>
      <c r="D581" s="156"/>
      <c r="E581" s="157"/>
      <c r="F581" s="15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</row>
    <row r="582" spans="1:18">
      <c r="A582" s="384">
        <v>34</v>
      </c>
      <c r="B582" s="286" t="s">
        <v>1178</v>
      </c>
      <c r="C582" s="287" t="s">
        <v>1301</v>
      </c>
      <c r="D582" s="288">
        <v>0</v>
      </c>
      <c r="E582" s="287" t="s">
        <v>32</v>
      </c>
      <c r="F582" s="289" t="s">
        <v>31</v>
      </c>
      <c r="G582" s="17"/>
      <c r="H582" s="17"/>
      <c r="I582" s="17"/>
      <c r="J582" s="17"/>
      <c r="K582" s="17"/>
      <c r="L582" s="17"/>
      <c r="M582" s="17"/>
      <c r="N582" s="17"/>
      <c r="O582" s="15"/>
      <c r="P582" s="17"/>
      <c r="Q582" s="17"/>
      <c r="R582" s="17"/>
    </row>
    <row r="583" spans="1:18">
      <c r="A583" s="385"/>
      <c r="B583" s="159" t="s">
        <v>1179</v>
      </c>
      <c r="C583" s="157"/>
      <c r="D583" s="156"/>
      <c r="E583" s="157"/>
      <c r="F583" s="15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</row>
    <row r="584" spans="1:18">
      <c r="A584" s="170">
        <v>35</v>
      </c>
      <c r="B584" s="152" t="s">
        <v>1180</v>
      </c>
      <c r="C584" s="5" t="s">
        <v>1302</v>
      </c>
      <c r="D584" s="153">
        <v>0</v>
      </c>
      <c r="E584" s="5" t="s">
        <v>32</v>
      </c>
      <c r="F584" s="154" t="s">
        <v>31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>
      <c r="A585" s="385"/>
      <c r="B585" s="159" t="s">
        <v>1181</v>
      </c>
      <c r="C585" s="157"/>
      <c r="D585" s="156"/>
      <c r="E585" s="157"/>
      <c r="F585" s="15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</row>
    <row r="586" spans="1:18">
      <c r="A586" s="384">
        <v>36</v>
      </c>
      <c r="B586" s="291" t="s">
        <v>1182</v>
      </c>
      <c r="C586" s="287" t="s">
        <v>1302</v>
      </c>
      <c r="D586" s="288">
        <v>0</v>
      </c>
      <c r="E586" s="287" t="s">
        <v>32</v>
      </c>
      <c r="F586" s="289" t="s">
        <v>31</v>
      </c>
      <c r="G586" s="17"/>
      <c r="H586" s="17"/>
      <c r="I586" s="17"/>
      <c r="J586" s="17"/>
      <c r="K586" s="17"/>
      <c r="L586" s="17"/>
      <c r="M586" s="17"/>
      <c r="N586" s="15"/>
      <c r="O586" s="17"/>
      <c r="P586" s="17"/>
      <c r="Q586" s="17"/>
      <c r="R586" s="17"/>
    </row>
    <row r="587" spans="1:18">
      <c r="A587" s="170"/>
      <c r="B587" s="141" t="s">
        <v>1183</v>
      </c>
      <c r="C587" s="5"/>
      <c r="D587" s="153"/>
      <c r="E587" s="5"/>
      <c r="F587" s="154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>
      <c r="A588" s="385"/>
      <c r="B588" s="292" t="s">
        <v>1184</v>
      </c>
      <c r="C588" s="157"/>
      <c r="D588" s="156"/>
      <c r="E588" s="157"/>
      <c r="F588" s="15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</row>
    <row r="589" spans="1:18">
      <c r="A589" s="384">
        <v>37</v>
      </c>
      <c r="B589" s="141" t="s">
        <v>1185</v>
      </c>
      <c r="C589" s="287" t="s">
        <v>1302</v>
      </c>
      <c r="D589" s="288">
        <v>0</v>
      </c>
      <c r="E589" s="287" t="s">
        <v>32</v>
      </c>
      <c r="F589" s="289" t="s">
        <v>31</v>
      </c>
      <c r="G589" s="17"/>
      <c r="H589" s="17"/>
      <c r="I589" s="17"/>
      <c r="J589" s="17"/>
      <c r="K589" s="17"/>
      <c r="L589" s="17"/>
      <c r="M589" s="17"/>
      <c r="N589" s="15"/>
      <c r="O589" s="17"/>
      <c r="P589" s="17"/>
      <c r="Q589" s="17"/>
      <c r="R589" s="17"/>
    </row>
    <row r="590" spans="1:18">
      <c r="A590" s="170"/>
      <c r="B590" s="141"/>
      <c r="C590" s="5"/>
      <c r="D590" s="153"/>
      <c r="E590" s="5"/>
      <c r="F590" s="154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>
      <c r="A591" s="385"/>
      <c r="B591" s="292"/>
      <c r="C591" s="157"/>
      <c r="D591" s="156"/>
      <c r="E591" s="157"/>
      <c r="F591" s="15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</row>
    <row r="592" spans="1:18">
      <c r="A592" s="170">
        <v>38</v>
      </c>
      <c r="B592" s="152" t="s">
        <v>1186</v>
      </c>
      <c r="C592" s="5" t="s">
        <v>1302</v>
      </c>
      <c r="D592" s="288">
        <v>0</v>
      </c>
      <c r="E592" s="287" t="s">
        <v>32</v>
      </c>
      <c r="F592" s="289" t="s">
        <v>31</v>
      </c>
      <c r="G592" s="17"/>
      <c r="H592" s="17"/>
      <c r="I592" s="17"/>
      <c r="J592" s="17"/>
      <c r="K592" s="17"/>
      <c r="L592" s="17"/>
      <c r="M592" s="17"/>
      <c r="N592" s="17"/>
      <c r="O592" s="15"/>
      <c r="P592" s="17"/>
      <c r="Q592" s="17"/>
      <c r="R592" s="17"/>
    </row>
    <row r="593" spans="1:19">
      <c r="A593" s="170"/>
      <c r="B593" s="26" t="s">
        <v>1187</v>
      </c>
      <c r="C593" s="5"/>
      <c r="D593" s="153"/>
      <c r="E593" s="5"/>
      <c r="F593" s="154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9">
      <c r="A594" s="385"/>
      <c r="B594" s="159"/>
      <c r="C594" s="157"/>
      <c r="D594" s="156"/>
      <c r="E594" s="157"/>
      <c r="F594" s="15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</row>
    <row r="595" spans="1:19">
      <c r="A595" s="170">
        <v>39</v>
      </c>
      <c r="B595" s="141" t="s">
        <v>1188</v>
      </c>
      <c r="C595" s="5" t="s">
        <v>1333</v>
      </c>
      <c r="D595" s="153">
        <v>0</v>
      </c>
      <c r="E595" s="5" t="s">
        <v>32</v>
      </c>
      <c r="F595" s="154" t="s">
        <v>31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9">
      <c r="A596" s="170"/>
      <c r="B596" s="141"/>
      <c r="C596" s="5" t="s">
        <v>1334</v>
      </c>
      <c r="D596" s="153"/>
      <c r="E596" s="5"/>
      <c r="F596" s="154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9" ht="21" thickBot="1">
      <c r="A597" s="385"/>
      <c r="B597" s="323"/>
      <c r="C597" s="157"/>
      <c r="D597" s="156"/>
      <c r="E597" s="157"/>
      <c r="F597" s="15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</row>
    <row r="598" spans="1:19" ht="21" thickBot="1">
      <c r="A598" s="523"/>
      <c r="B598" s="293"/>
      <c r="C598" s="5"/>
      <c r="D598" s="279"/>
      <c r="E598" s="5"/>
      <c r="F598" s="248"/>
      <c r="G598" s="5"/>
      <c r="H598" s="5"/>
      <c r="I598" s="5"/>
      <c r="J598" s="5"/>
      <c r="K598" s="5"/>
      <c r="L598" s="5"/>
      <c r="M598" s="5"/>
      <c r="N598" s="5"/>
      <c r="O598" s="5"/>
      <c r="P598" s="587" t="s">
        <v>46</v>
      </c>
      <c r="Q598" s="588"/>
      <c r="R598" s="589"/>
      <c r="S598" s="174"/>
    </row>
    <row r="599" spans="1:19">
      <c r="A599" s="16"/>
      <c r="B599" s="595" t="s">
        <v>1013</v>
      </c>
      <c r="C599" s="595"/>
      <c r="D599" s="595"/>
      <c r="E599" s="595"/>
      <c r="F599" s="595"/>
    </row>
    <row r="600" spans="1:19">
      <c r="A600" s="16"/>
      <c r="B600" s="389" t="s">
        <v>1346</v>
      </c>
      <c r="D600" s="16"/>
    </row>
    <row r="601" spans="1:19">
      <c r="A601" s="579" t="s">
        <v>12</v>
      </c>
      <c r="B601" s="581" t="s">
        <v>13</v>
      </c>
      <c r="C601" s="256" t="s">
        <v>14</v>
      </c>
      <c r="D601" s="137" t="s">
        <v>7</v>
      </c>
      <c r="E601" s="256" t="s">
        <v>17</v>
      </c>
      <c r="F601" s="138" t="s">
        <v>18</v>
      </c>
      <c r="G601" s="583" t="s">
        <v>1351</v>
      </c>
      <c r="H601" s="583"/>
      <c r="I601" s="583"/>
      <c r="J601" s="584" t="s">
        <v>1352</v>
      </c>
      <c r="K601" s="585"/>
      <c r="L601" s="585"/>
      <c r="M601" s="585"/>
      <c r="N601" s="585"/>
      <c r="O601" s="585"/>
      <c r="P601" s="585"/>
      <c r="Q601" s="585"/>
      <c r="R601" s="586"/>
    </row>
    <row r="602" spans="1:19">
      <c r="A602" s="580"/>
      <c r="B602" s="582"/>
      <c r="C602" s="392" t="s">
        <v>15</v>
      </c>
      <c r="D602" s="139" t="s">
        <v>16</v>
      </c>
      <c r="E602" s="392" t="s">
        <v>10</v>
      </c>
      <c r="F602" s="140" t="s">
        <v>10</v>
      </c>
      <c r="G602" s="387" t="s">
        <v>19</v>
      </c>
      <c r="H602" s="387" t="s">
        <v>21</v>
      </c>
      <c r="I602" s="387" t="s">
        <v>20</v>
      </c>
      <c r="J602" s="387" t="s">
        <v>22</v>
      </c>
      <c r="K602" s="387" t="s">
        <v>23</v>
      </c>
      <c r="L602" s="387" t="s">
        <v>24</v>
      </c>
      <c r="M602" s="387" t="s">
        <v>25</v>
      </c>
      <c r="N602" s="387" t="s">
        <v>26</v>
      </c>
      <c r="O602" s="387" t="s">
        <v>27</v>
      </c>
      <c r="P602" s="387" t="s">
        <v>28</v>
      </c>
      <c r="Q602" s="387" t="s">
        <v>29</v>
      </c>
      <c r="R602" s="387" t="s">
        <v>30</v>
      </c>
    </row>
    <row r="603" spans="1:19">
      <c r="A603" s="170">
        <v>40</v>
      </c>
      <c r="B603" s="141" t="s">
        <v>1189</v>
      </c>
      <c r="C603" s="5" t="s">
        <v>1303</v>
      </c>
      <c r="D603" s="153">
        <v>0</v>
      </c>
      <c r="E603" s="5" t="s">
        <v>32</v>
      </c>
      <c r="F603" s="154" t="s">
        <v>31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9">
      <c r="A604" s="170"/>
      <c r="B604" s="141" t="s">
        <v>1190</v>
      </c>
      <c r="C604" s="5" t="s">
        <v>1304</v>
      </c>
      <c r="D604" s="153"/>
      <c r="E604" s="5"/>
      <c r="F604" s="154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9">
      <c r="A605" s="385"/>
      <c r="B605" s="159"/>
      <c r="C605" s="157"/>
      <c r="D605" s="156"/>
      <c r="E605" s="157"/>
      <c r="F605" s="15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</row>
    <row r="606" spans="1:19">
      <c r="A606" s="384"/>
      <c r="B606" s="291" t="s">
        <v>1191</v>
      </c>
      <c r="C606" s="358" t="s">
        <v>1305</v>
      </c>
      <c r="D606" s="137">
        <v>0</v>
      </c>
      <c r="E606" s="5" t="s">
        <v>32</v>
      </c>
      <c r="F606" s="154" t="s">
        <v>31</v>
      </c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</row>
    <row r="607" spans="1:19">
      <c r="A607" s="170">
        <v>41</v>
      </c>
      <c r="B607" s="152" t="s">
        <v>1192</v>
      </c>
      <c r="C607" s="5" t="s">
        <v>1306</v>
      </c>
      <c r="D607" s="153"/>
      <c r="F607" s="26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9">
      <c r="A608" s="170"/>
      <c r="B608" s="26" t="s">
        <v>1193</v>
      </c>
      <c r="C608" s="5"/>
      <c r="D608" s="153"/>
      <c r="E608" s="5"/>
      <c r="F608" s="154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9">
      <c r="A609" s="385"/>
      <c r="B609" s="30" t="s">
        <v>1038</v>
      </c>
      <c r="C609" s="157"/>
      <c r="D609" s="156"/>
      <c r="E609" s="157"/>
      <c r="F609" s="15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</row>
    <row r="610" spans="1:19">
      <c r="A610" s="170">
        <v>42</v>
      </c>
      <c r="B610" s="152" t="s">
        <v>1194</v>
      </c>
      <c r="C610" s="5" t="s">
        <v>1307</v>
      </c>
      <c r="D610" s="153">
        <v>0</v>
      </c>
      <c r="E610" s="5" t="s">
        <v>32</v>
      </c>
      <c r="F610" s="154" t="s">
        <v>31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9">
      <c r="A611" s="170"/>
      <c r="B611" s="141" t="s">
        <v>1195</v>
      </c>
      <c r="C611" s="5"/>
      <c r="D611" s="153"/>
      <c r="E611" s="5"/>
      <c r="F611" s="154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9">
      <c r="A612" s="385"/>
      <c r="B612" s="240"/>
      <c r="C612" s="157"/>
      <c r="D612" s="156"/>
      <c r="E612" s="157"/>
      <c r="F612" s="15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</row>
    <row r="613" spans="1:19">
      <c r="A613" s="170">
        <v>43</v>
      </c>
      <c r="B613" s="26" t="s">
        <v>1196</v>
      </c>
      <c r="C613" s="5" t="s">
        <v>1308</v>
      </c>
      <c r="D613" s="153">
        <v>0</v>
      </c>
      <c r="E613" s="5" t="s">
        <v>32</v>
      </c>
      <c r="F613" s="154" t="s">
        <v>31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9">
      <c r="A614" s="170"/>
      <c r="B614" s="26" t="s">
        <v>1197</v>
      </c>
      <c r="C614" s="5"/>
      <c r="D614" s="153"/>
      <c r="E614" s="5"/>
      <c r="F614" s="154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9">
      <c r="A615" s="385"/>
      <c r="B615" s="290"/>
      <c r="C615" s="157"/>
      <c r="D615" s="156"/>
      <c r="E615" s="157"/>
      <c r="F615" s="15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</row>
    <row r="616" spans="1:19">
      <c r="A616" s="384"/>
      <c r="B616" s="291" t="s">
        <v>1198</v>
      </c>
      <c r="C616" s="358" t="s">
        <v>1309</v>
      </c>
      <c r="D616" s="137">
        <v>0</v>
      </c>
      <c r="E616" s="5" t="s">
        <v>32</v>
      </c>
      <c r="F616" s="154" t="s">
        <v>31</v>
      </c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</row>
    <row r="617" spans="1:19">
      <c r="A617" s="170">
        <v>44</v>
      </c>
      <c r="B617" s="152" t="s">
        <v>1199</v>
      </c>
      <c r="C617" s="5"/>
      <c r="D617" s="153"/>
      <c r="F617" s="26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9">
      <c r="A618" s="170"/>
      <c r="B618" s="26" t="s">
        <v>1200</v>
      </c>
      <c r="C618" s="5"/>
      <c r="D618" s="153"/>
      <c r="E618" s="5"/>
      <c r="F618" s="154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9">
      <c r="A619" s="385"/>
      <c r="B619" s="30" t="s">
        <v>1201</v>
      </c>
      <c r="C619" s="157"/>
      <c r="D619" s="156"/>
      <c r="E619" s="157"/>
      <c r="F619" s="15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</row>
    <row r="620" spans="1:19">
      <c r="A620" s="384">
        <v>45</v>
      </c>
      <c r="B620" s="291" t="s">
        <v>1202</v>
      </c>
      <c r="C620" s="287" t="s">
        <v>1310</v>
      </c>
      <c r="D620" s="288">
        <v>0</v>
      </c>
      <c r="E620" s="287" t="s">
        <v>32</v>
      </c>
      <c r="F620" s="289" t="s">
        <v>31</v>
      </c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9">
      <c r="A621" s="170"/>
      <c r="B621" s="141" t="s">
        <v>1203</v>
      </c>
      <c r="C621" s="5" t="s">
        <v>32</v>
      </c>
      <c r="D621" s="153"/>
      <c r="E621" s="5"/>
      <c r="F621" s="154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9" ht="21" thickBot="1">
      <c r="A622" s="385"/>
      <c r="B622" s="292"/>
      <c r="C622" s="157"/>
      <c r="D622" s="156"/>
      <c r="E622" s="157"/>
      <c r="F622" s="15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</row>
    <row r="623" spans="1:19" s="559" customFormat="1" ht="21" thickBot="1">
      <c r="A623" s="557"/>
      <c r="B623" s="406"/>
      <c r="C623" s="5"/>
      <c r="D623" s="279"/>
      <c r="E623" s="5"/>
      <c r="F623" s="248"/>
      <c r="G623" s="5"/>
      <c r="H623" s="5"/>
      <c r="I623" s="5"/>
      <c r="J623" s="5"/>
      <c r="K623" s="5"/>
      <c r="L623" s="5"/>
      <c r="M623" s="5"/>
      <c r="N623" s="5"/>
      <c r="O623" s="5"/>
      <c r="P623" s="587" t="s">
        <v>46</v>
      </c>
      <c r="Q623" s="588"/>
      <c r="R623" s="589"/>
      <c r="S623" s="82"/>
    </row>
    <row r="624" spans="1:19">
      <c r="A624" s="16"/>
      <c r="B624" s="595" t="s">
        <v>1013</v>
      </c>
      <c r="C624" s="595"/>
      <c r="D624" s="595"/>
      <c r="E624" s="595"/>
      <c r="F624" s="595"/>
    </row>
    <row r="625" spans="1:18">
      <c r="A625" s="16"/>
      <c r="B625" s="389" t="s">
        <v>1346</v>
      </c>
      <c r="D625" s="16"/>
    </row>
    <row r="626" spans="1:18">
      <c r="A626" s="579" t="s">
        <v>12</v>
      </c>
      <c r="B626" s="581" t="s">
        <v>13</v>
      </c>
      <c r="C626" s="256" t="s">
        <v>14</v>
      </c>
      <c r="D626" s="137" t="s">
        <v>7</v>
      </c>
      <c r="E626" s="256" t="s">
        <v>17</v>
      </c>
      <c r="F626" s="138" t="s">
        <v>18</v>
      </c>
      <c r="G626" s="583" t="s">
        <v>1351</v>
      </c>
      <c r="H626" s="583"/>
      <c r="I626" s="583"/>
      <c r="J626" s="584" t="s">
        <v>1352</v>
      </c>
      <c r="K626" s="585"/>
      <c r="L626" s="585"/>
      <c r="M626" s="585"/>
      <c r="N626" s="585"/>
      <c r="O626" s="585"/>
      <c r="P626" s="585"/>
      <c r="Q626" s="585"/>
      <c r="R626" s="586"/>
    </row>
    <row r="627" spans="1:18">
      <c r="A627" s="580"/>
      <c r="B627" s="582"/>
      <c r="C627" s="392" t="s">
        <v>15</v>
      </c>
      <c r="D627" s="139" t="s">
        <v>16</v>
      </c>
      <c r="E627" s="392" t="s">
        <v>10</v>
      </c>
      <c r="F627" s="140" t="s">
        <v>10</v>
      </c>
      <c r="G627" s="387" t="s">
        <v>19</v>
      </c>
      <c r="H627" s="387" t="s">
        <v>21</v>
      </c>
      <c r="I627" s="387" t="s">
        <v>20</v>
      </c>
      <c r="J627" s="387" t="s">
        <v>22</v>
      </c>
      <c r="K627" s="387" t="s">
        <v>23</v>
      </c>
      <c r="L627" s="387" t="s">
        <v>24</v>
      </c>
      <c r="M627" s="387" t="s">
        <v>25</v>
      </c>
      <c r="N627" s="387" t="s">
        <v>26</v>
      </c>
      <c r="O627" s="387" t="s">
        <v>27</v>
      </c>
      <c r="P627" s="387" t="s">
        <v>28</v>
      </c>
      <c r="Q627" s="387" t="s">
        <v>29</v>
      </c>
      <c r="R627" s="387" t="s">
        <v>30</v>
      </c>
    </row>
    <row r="628" spans="1:18">
      <c r="A628" s="384">
        <v>46</v>
      </c>
      <c r="B628" s="141" t="s">
        <v>1204</v>
      </c>
      <c r="C628" s="287" t="s">
        <v>1311</v>
      </c>
      <c r="D628" s="288">
        <v>0</v>
      </c>
      <c r="E628" s="287" t="s">
        <v>32</v>
      </c>
      <c r="F628" s="289" t="s">
        <v>31</v>
      </c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>
      <c r="A629" s="170"/>
      <c r="B629" s="141" t="s">
        <v>1205</v>
      </c>
      <c r="C629" s="5"/>
      <c r="D629" s="153"/>
      <c r="E629" s="5"/>
      <c r="F629" s="154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>
      <c r="A630" s="385"/>
      <c r="B630" s="292"/>
      <c r="C630" s="157"/>
      <c r="D630" s="156"/>
      <c r="E630" s="157"/>
      <c r="F630" s="15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</row>
    <row r="631" spans="1:18">
      <c r="A631" s="170">
        <v>47</v>
      </c>
      <c r="B631" s="152" t="s">
        <v>1206</v>
      </c>
      <c r="C631" s="5" t="s">
        <v>1339</v>
      </c>
      <c r="D631" s="288">
        <v>0</v>
      </c>
      <c r="E631" s="287" t="s">
        <v>32</v>
      </c>
      <c r="F631" s="289" t="s">
        <v>31</v>
      </c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>
      <c r="A632" s="170"/>
      <c r="B632" s="26" t="s">
        <v>1207</v>
      </c>
      <c r="C632" s="5"/>
      <c r="D632" s="153"/>
      <c r="E632" s="5"/>
      <c r="F632" s="154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>
      <c r="A633" s="385"/>
      <c r="B633" s="159"/>
      <c r="C633" s="157"/>
      <c r="D633" s="156"/>
      <c r="E633" s="157"/>
      <c r="F633" s="15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</row>
    <row r="634" spans="1:18">
      <c r="A634" s="170">
        <v>48</v>
      </c>
      <c r="B634" s="141" t="s">
        <v>1208</v>
      </c>
      <c r="C634" s="5" t="s">
        <v>1335</v>
      </c>
      <c r="D634" s="153">
        <v>0</v>
      </c>
      <c r="E634" s="5" t="s">
        <v>32</v>
      </c>
      <c r="F634" s="154" t="s">
        <v>31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>
      <c r="A635" s="170"/>
      <c r="B635" s="141" t="s">
        <v>1209</v>
      </c>
      <c r="C635" s="5" t="s">
        <v>1336</v>
      </c>
      <c r="D635" s="153"/>
      <c r="E635" s="5"/>
      <c r="F635" s="154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>
      <c r="A636" s="385"/>
      <c r="B636" s="159" t="s">
        <v>1210</v>
      </c>
      <c r="C636" s="157"/>
      <c r="D636" s="156"/>
      <c r="E636" s="157"/>
      <c r="F636" s="15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</row>
    <row r="637" spans="1:18">
      <c r="A637" s="170">
        <v>49</v>
      </c>
      <c r="B637" s="141" t="s">
        <v>1211</v>
      </c>
      <c r="C637" s="5" t="s">
        <v>1337</v>
      </c>
      <c r="D637" s="153">
        <v>0</v>
      </c>
      <c r="E637" s="5" t="s">
        <v>32</v>
      </c>
      <c r="F637" s="154" t="s">
        <v>31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>
      <c r="A638" s="170"/>
      <c r="B638" s="141" t="s">
        <v>1212</v>
      </c>
      <c r="C638" s="5"/>
      <c r="D638" s="153"/>
      <c r="E638" s="5"/>
      <c r="F638" s="154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>
      <c r="A639" s="385"/>
      <c r="B639" s="159"/>
      <c r="C639" s="157"/>
      <c r="D639" s="156"/>
      <c r="E639" s="157"/>
      <c r="F639" s="15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</row>
    <row r="640" spans="1:18">
      <c r="A640" s="384">
        <v>51</v>
      </c>
      <c r="B640" s="291" t="s">
        <v>1213</v>
      </c>
      <c r="C640" s="287" t="s">
        <v>1312</v>
      </c>
      <c r="D640" s="137">
        <v>0</v>
      </c>
      <c r="E640" s="5" t="s">
        <v>32</v>
      </c>
      <c r="F640" s="154" t="s">
        <v>31</v>
      </c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</row>
    <row r="641" spans="1:19">
      <c r="A641" s="170"/>
      <c r="B641" s="152"/>
      <c r="C641" s="5"/>
      <c r="D641" s="153"/>
      <c r="F641" s="26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9">
      <c r="A642" s="385"/>
      <c r="B642" s="240"/>
      <c r="C642" s="157"/>
      <c r="D642" s="156"/>
      <c r="E642" s="157"/>
      <c r="F642" s="15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</row>
    <row r="643" spans="1:19">
      <c r="A643" s="170">
        <v>52</v>
      </c>
      <c r="B643" s="152" t="s">
        <v>1214</v>
      </c>
      <c r="C643" s="5" t="s">
        <v>1313</v>
      </c>
      <c r="D643" s="153">
        <v>0</v>
      </c>
      <c r="E643" s="5" t="s">
        <v>32</v>
      </c>
      <c r="F643" s="154" t="s">
        <v>31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9">
      <c r="A644" s="170"/>
      <c r="B644" s="141" t="s">
        <v>621</v>
      </c>
      <c r="C644" s="5" t="s">
        <v>1314</v>
      </c>
      <c r="D644" s="153"/>
      <c r="E644" s="5"/>
      <c r="F644" s="154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9">
      <c r="A645" s="385"/>
      <c r="B645" s="240"/>
      <c r="C645" s="157"/>
      <c r="D645" s="156"/>
      <c r="E645" s="157"/>
      <c r="F645" s="15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</row>
    <row r="646" spans="1:19">
      <c r="A646" s="170">
        <v>53</v>
      </c>
      <c r="B646" s="26" t="s">
        <v>1215</v>
      </c>
      <c r="C646" s="5" t="s">
        <v>1315</v>
      </c>
      <c r="D646" s="153">
        <v>0</v>
      </c>
      <c r="E646" s="5" t="s">
        <v>32</v>
      </c>
      <c r="F646" s="154" t="s">
        <v>31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9">
      <c r="A647" s="170"/>
      <c r="B647" s="26" t="s">
        <v>1216</v>
      </c>
      <c r="C647" s="5" t="s">
        <v>1316</v>
      </c>
      <c r="D647" s="153"/>
      <c r="E647" s="5"/>
      <c r="F647" s="154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9" ht="21" thickBot="1">
      <c r="A648" s="385"/>
      <c r="B648" s="290"/>
      <c r="C648" s="157"/>
      <c r="D648" s="156"/>
      <c r="E648" s="157"/>
      <c r="F648" s="15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</row>
    <row r="649" spans="1:19" s="559" customFormat="1" ht="21" thickBot="1">
      <c r="A649" s="557"/>
      <c r="B649" s="517"/>
      <c r="C649" s="5"/>
      <c r="D649" s="279"/>
      <c r="E649" s="5"/>
      <c r="F649" s="248"/>
      <c r="G649" s="5"/>
      <c r="H649" s="5"/>
      <c r="I649" s="5"/>
      <c r="J649" s="5"/>
      <c r="K649" s="5"/>
      <c r="L649" s="5"/>
      <c r="M649" s="5"/>
      <c r="N649" s="5"/>
      <c r="O649" s="5"/>
      <c r="P649" s="587" t="s">
        <v>46</v>
      </c>
      <c r="Q649" s="588"/>
      <c r="R649" s="589"/>
      <c r="S649" s="82"/>
    </row>
    <row r="650" spans="1:19">
      <c r="A650" s="16"/>
      <c r="B650" s="595" t="s">
        <v>1013</v>
      </c>
      <c r="C650" s="595"/>
      <c r="D650" s="595"/>
      <c r="E650" s="595"/>
      <c r="F650" s="595"/>
    </row>
    <row r="651" spans="1:19">
      <c r="A651" s="16"/>
      <c r="B651" s="389" t="s">
        <v>1346</v>
      </c>
      <c r="D651" s="16"/>
    </row>
    <row r="652" spans="1:19">
      <c r="A652" s="579" t="s">
        <v>12</v>
      </c>
      <c r="B652" s="581" t="s">
        <v>13</v>
      </c>
      <c r="C652" s="256" t="s">
        <v>14</v>
      </c>
      <c r="D652" s="137" t="s">
        <v>7</v>
      </c>
      <c r="E652" s="256" t="s">
        <v>17</v>
      </c>
      <c r="F652" s="138" t="s">
        <v>18</v>
      </c>
      <c r="G652" s="583" t="s">
        <v>1036</v>
      </c>
      <c r="H652" s="583"/>
      <c r="I652" s="583"/>
      <c r="J652" s="584" t="s">
        <v>1352</v>
      </c>
      <c r="K652" s="585"/>
      <c r="L652" s="585"/>
      <c r="M652" s="585"/>
      <c r="N652" s="585"/>
      <c r="O652" s="585"/>
      <c r="P652" s="585"/>
      <c r="Q652" s="585"/>
      <c r="R652" s="586"/>
    </row>
    <row r="653" spans="1:19">
      <c r="A653" s="580"/>
      <c r="B653" s="582"/>
      <c r="C653" s="392" t="s">
        <v>15</v>
      </c>
      <c r="D653" s="139" t="s">
        <v>16</v>
      </c>
      <c r="E653" s="392" t="s">
        <v>10</v>
      </c>
      <c r="F653" s="140" t="s">
        <v>10</v>
      </c>
      <c r="G653" s="387" t="s">
        <v>19</v>
      </c>
      <c r="H653" s="387" t="s">
        <v>21</v>
      </c>
      <c r="I653" s="387" t="s">
        <v>20</v>
      </c>
      <c r="J653" s="387" t="s">
        <v>22</v>
      </c>
      <c r="K653" s="387" t="s">
        <v>23</v>
      </c>
      <c r="L653" s="387" t="s">
        <v>24</v>
      </c>
      <c r="M653" s="387" t="s">
        <v>25</v>
      </c>
      <c r="N653" s="387" t="s">
        <v>26</v>
      </c>
      <c r="O653" s="387" t="s">
        <v>27</v>
      </c>
      <c r="P653" s="387" t="s">
        <v>28</v>
      </c>
      <c r="Q653" s="387" t="s">
        <v>29</v>
      </c>
      <c r="R653" s="387" t="s">
        <v>30</v>
      </c>
    </row>
    <row r="654" spans="1:19">
      <c r="A654" s="384">
        <v>54</v>
      </c>
      <c r="B654" s="286" t="s">
        <v>1217</v>
      </c>
      <c r="C654" s="287" t="s">
        <v>1318</v>
      </c>
      <c r="D654" s="288">
        <v>0</v>
      </c>
      <c r="E654" s="287" t="s">
        <v>32</v>
      </c>
      <c r="F654" s="289" t="s">
        <v>31</v>
      </c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9">
      <c r="A655" s="385"/>
      <c r="B655" s="159" t="s">
        <v>1218</v>
      </c>
      <c r="C655" s="157" t="s">
        <v>1317</v>
      </c>
      <c r="D655" s="156"/>
      <c r="E655" s="157"/>
      <c r="F655" s="15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</row>
    <row r="656" spans="1:19">
      <c r="A656" s="170">
        <v>55</v>
      </c>
      <c r="B656" s="152" t="s">
        <v>1219</v>
      </c>
      <c r="C656" s="5" t="s">
        <v>1319</v>
      </c>
      <c r="D656" s="153">
        <v>0</v>
      </c>
      <c r="E656" s="5" t="s">
        <v>32</v>
      </c>
      <c r="F656" s="154" t="s">
        <v>31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>
      <c r="A657" s="170"/>
      <c r="B657" s="152" t="s">
        <v>1220</v>
      </c>
      <c r="C657" s="5" t="s">
        <v>1320</v>
      </c>
      <c r="D657" s="153"/>
      <c r="E657" s="5"/>
      <c r="F657" s="154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>
      <c r="A658" s="385"/>
      <c r="B658" s="159"/>
      <c r="C658" s="157" t="s">
        <v>1038</v>
      </c>
      <c r="D658" s="156"/>
      <c r="E658" s="157"/>
      <c r="F658" s="15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</row>
    <row r="659" spans="1:18">
      <c r="A659" s="384">
        <v>56</v>
      </c>
      <c r="B659" s="291" t="s">
        <v>1221</v>
      </c>
      <c r="C659" s="287" t="s">
        <v>1321</v>
      </c>
      <c r="D659" s="288">
        <v>0</v>
      </c>
      <c r="E659" s="287" t="s">
        <v>32</v>
      </c>
      <c r="F659" s="289" t="s">
        <v>31</v>
      </c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</row>
    <row r="660" spans="1:18">
      <c r="A660" s="170"/>
      <c r="B660" s="141" t="s">
        <v>1222</v>
      </c>
      <c r="C660" s="5"/>
      <c r="D660" s="153"/>
      <c r="E660" s="5"/>
      <c r="F660" s="154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>
      <c r="A661" s="385"/>
      <c r="B661" s="292"/>
      <c r="C661" s="157"/>
      <c r="D661" s="156"/>
      <c r="E661" s="157"/>
      <c r="F661" s="15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</row>
    <row r="662" spans="1:18">
      <c r="A662" s="384">
        <v>57</v>
      </c>
      <c r="B662" s="141" t="s">
        <v>1223</v>
      </c>
      <c r="C662" s="287" t="s">
        <v>1338</v>
      </c>
      <c r="D662" s="288">
        <v>0</v>
      </c>
      <c r="E662" s="287" t="s">
        <v>32</v>
      </c>
      <c r="F662" s="289" t="s">
        <v>31</v>
      </c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>
      <c r="A663" s="170"/>
      <c r="B663" s="141" t="s">
        <v>1224</v>
      </c>
      <c r="C663" s="5"/>
      <c r="D663" s="153"/>
      <c r="E663" s="5"/>
      <c r="F663" s="154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>
      <c r="A664" s="385"/>
      <c r="B664" s="292"/>
      <c r="C664" s="157"/>
      <c r="D664" s="156"/>
      <c r="E664" s="157"/>
      <c r="F664" s="15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</row>
    <row r="665" spans="1:18">
      <c r="A665" s="170">
        <v>58</v>
      </c>
      <c r="B665" s="152" t="s">
        <v>1225</v>
      </c>
      <c r="C665" s="5" t="s">
        <v>1322</v>
      </c>
      <c r="D665" s="288">
        <v>0</v>
      </c>
      <c r="E665" s="287" t="s">
        <v>32</v>
      </c>
      <c r="F665" s="289" t="s">
        <v>31</v>
      </c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</row>
    <row r="666" spans="1:18">
      <c r="A666" s="170"/>
      <c r="B666" s="26" t="s">
        <v>621</v>
      </c>
      <c r="C666" s="5" t="s">
        <v>1323</v>
      </c>
      <c r="D666" s="153"/>
      <c r="E666" s="5"/>
      <c r="F666" s="154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>
      <c r="A667" s="385"/>
      <c r="B667" s="159"/>
      <c r="C667" s="157"/>
      <c r="D667" s="156"/>
      <c r="E667" s="157"/>
      <c r="F667" s="15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</row>
    <row r="668" spans="1:18">
      <c r="A668" s="170">
        <v>59</v>
      </c>
      <c r="B668" s="141" t="s">
        <v>1226</v>
      </c>
      <c r="C668" s="5" t="s">
        <v>1324</v>
      </c>
      <c r="D668" s="153">
        <v>0</v>
      </c>
      <c r="E668" s="5" t="s">
        <v>32</v>
      </c>
      <c r="F668" s="154" t="s">
        <v>31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>
      <c r="A669" s="170"/>
      <c r="B669" s="141" t="s">
        <v>1227</v>
      </c>
      <c r="C669" s="5"/>
      <c r="D669" s="153"/>
      <c r="E669" s="5"/>
      <c r="F669" s="154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>
      <c r="A670" s="385"/>
      <c r="B670" s="159" t="s">
        <v>1228</v>
      </c>
      <c r="C670" s="157"/>
      <c r="D670" s="156"/>
      <c r="E670" s="157"/>
      <c r="F670" s="15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</row>
    <row r="671" spans="1:18">
      <c r="A671" s="170">
        <v>60</v>
      </c>
      <c r="B671" s="141" t="s">
        <v>1229</v>
      </c>
      <c r="C671" s="5" t="s">
        <v>1325</v>
      </c>
      <c r="D671" s="153">
        <v>0</v>
      </c>
      <c r="E671" s="5" t="s">
        <v>32</v>
      </c>
      <c r="F671" s="154" t="s">
        <v>31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>
      <c r="A672" s="440"/>
      <c r="B672" s="292"/>
      <c r="C672" s="157"/>
      <c r="D672" s="156"/>
      <c r="E672" s="157"/>
      <c r="F672" s="15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</row>
    <row r="673" spans="1:19">
      <c r="A673" s="170">
        <v>61</v>
      </c>
      <c r="B673" s="141" t="s">
        <v>1230</v>
      </c>
      <c r="C673" s="171" t="s">
        <v>1325</v>
      </c>
      <c r="D673" s="149">
        <v>0</v>
      </c>
      <c r="E673" s="5" t="s">
        <v>32</v>
      </c>
      <c r="F673" s="154" t="s">
        <v>31</v>
      </c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</row>
    <row r="674" spans="1:19">
      <c r="A674" s="170"/>
      <c r="B674" s="152" t="s">
        <v>621</v>
      </c>
      <c r="C674" s="5"/>
      <c r="D674" s="153"/>
      <c r="F674" s="26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9" ht="21" thickBot="1">
      <c r="A675" s="385"/>
      <c r="B675" s="240"/>
      <c r="C675" s="157"/>
      <c r="D675" s="156"/>
      <c r="E675" s="157"/>
      <c r="F675" s="15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</row>
    <row r="676" spans="1:19" s="559" customFormat="1" ht="21" thickBot="1">
      <c r="A676" s="557"/>
      <c r="B676" s="134"/>
      <c r="C676" s="5"/>
      <c r="D676" s="279"/>
      <c r="E676" s="5"/>
      <c r="F676" s="248"/>
      <c r="G676" s="5"/>
      <c r="H676" s="5"/>
      <c r="I676" s="5"/>
      <c r="J676" s="5"/>
      <c r="K676" s="5"/>
      <c r="L676" s="5"/>
      <c r="M676" s="5"/>
      <c r="N676" s="5"/>
      <c r="O676" s="5"/>
      <c r="P676" s="587" t="s">
        <v>46</v>
      </c>
      <c r="Q676" s="588"/>
      <c r="R676" s="589"/>
      <c r="S676" s="82"/>
    </row>
    <row r="677" spans="1:19">
      <c r="A677" s="16"/>
      <c r="B677" s="577" t="s">
        <v>1013</v>
      </c>
      <c r="C677" s="577"/>
      <c r="D677" s="577"/>
      <c r="E677" s="577"/>
      <c r="F677" s="577"/>
    </row>
    <row r="678" spans="1:19">
      <c r="A678" s="16"/>
      <c r="B678" s="389" t="s">
        <v>1346</v>
      </c>
      <c r="D678" s="16"/>
    </row>
    <row r="679" spans="1:19">
      <c r="A679" s="579" t="s">
        <v>12</v>
      </c>
      <c r="B679" s="581" t="s">
        <v>13</v>
      </c>
      <c r="C679" s="256" t="s">
        <v>14</v>
      </c>
      <c r="D679" s="137" t="s">
        <v>7</v>
      </c>
      <c r="E679" s="256" t="s">
        <v>17</v>
      </c>
      <c r="F679" s="138" t="s">
        <v>18</v>
      </c>
      <c r="G679" s="583" t="s">
        <v>1351</v>
      </c>
      <c r="H679" s="583"/>
      <c r="I679" s="583"/>
      <c r="J679" s="584" t="s">
        <v>1352</v>
      </c>
      <c r="K679" s="585"/>
      <c r="L679" s="585"/>
      <c r="M679" s="585"/>
      <c r="N679" s="585"/>
      <c r="O679" s="585"/>
      <c r="P679" s="585"/>
      <c r="Q679" s="585"/>
      <c r="R679" s="586"/>
    </row>
    <row r="680" spans="1:19">
      <c r="A680" s="580"/>
      <c r="B680" s="582"/>
      <c r="C680" s="392" t="s">
        <v>15</v>
      </c>
      <c r="D680" s="139" t="s">
        <v>16</v>
      </c>
      <c r="E680" s="392" t="s">
        <v>10</v>
      </c>
      <c r="F680" s="140" t="s">
        <v>10</v>
      </c>
      <c r="G680" s="387" t="s">
        <v>19</v>
      </c>
      <c r="H680" s="387" t="s">
        <v>21</v>
      </c>
      <c r="I680" s="387" t="s">
        <v>20</v>
      </c>
      <c r="J680" s="387" t="s">
        <v>22</v>
      </c>
      <c r="K680" s="387" t="s">
        <v>23</v>
      </c>
      <c r="L680" s="387" t="s">
        <v>24</v>
      </c>
      <c r="M680" s="387" t="s">
        <v>25</v>
      </c>
      <c r="N680" s="387" t="s">
        <v>26</v>
      </c>
      <c r="O680" s="387" t="s">
        <v>27</v>
      </c>
      <c r="P680" s="387" t="s">
        <v>28</v>
      </c>
      <c r="Q680" s="387" t="s">
        <v>29</v>
      </c>
      <c r="R680" s="387" t="s">
        <v>30</v>
      </c>
    </row>
    <row r="681" spans="1:19">
      <c r="A681" s="170">
        <v>62</v>
      </c>
      <c r="B681" s="152" t="s">
        <v>1231</v>
      </c>
      <c r="C681" s="5" t="s">
        <v>1287</v>
      </c>
      <c r="D681" s="153">
        <v>0</v>
      </c>
      <c r="E681" s="5" t="s">
        <v>32</v>
      </c>
      <c r="F681" s="154" t="s">
        <v>31</v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9">
      <c r="A682" s="170"/>
      <c r="B682" s="141" t="s">
        <v>1232</v>
      </c>
      <c r="C682" s="5" t="s">
        <v>1326</v>
      </c>
      <c r="D682" s="153"/>
      <c r="E682" s="5"/>
      <c r="F682" s="154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9">
      <c r="A683" s="385"/>
      <c r="B683" s="240"/>
      <c r="C683" s="157"/>
      <c r="D683" s="156"/>
      <c r="E683" s="157"/>
      <c r="F683" s="15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</row>
    <row r="684" spans="1:19">
      <c r="A684" s="170">
        <v>63</v>
      </c>
      <c r="B684" s="26" t="s">
        <v>1233</v>
      </c>
      <c r="C684" s="5" t="s">
        <v>1287</v>
      </c>
      <c r="D684" s="153">
        <v>0</v>
      </c>
      <c r="E684" s="5" t="s">
        <v>32</v>
      </c>
      <c r="F684" s="154" t="s">
        <v>31</v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9">
      <c r="A685" s="170"/>
      <c r="B685" s="26" t="s">
        <v>1234</v>
      </c>
      <c r="C685" s="5" t="s">
        <v>1326</v>
      </c>
      <c r="D685" s="153"/>
      <c r="E685" s="5"/>
      <c r="F685" s="154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9">
      <c r="A686" s="385"/>
      <c r="B686" s="159" t="s">
        <v>1235</v>
      </c>
      <c r="C686" s="157"/>
      <c r="D686" s="156"/>
      <c r="E686" s="157"/>
      <c r="F686" s="15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</row>
    <row r="687" spans="1:19">
      <c r="A687" s="384">
        <v>64</v>
      </c>
      <c r="B687" s="286" t="s">
        <v>1236</v>
      </c>
      <c r="C687" s="287" t="s">
        <v>1327</v>
      </c>
      <c r="D687" s="288">
        <v>0</v>
      </c>
      <c r="E687" s="287" t="s">
        <v>32</v>
      </c>
      <c r="F687" s="289" t="s">
        <v>31</v>
      </c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</row>
    <row r="688" spans="1:19">
      <c r="A688" s="385"/>
      <c r="B688" s="159" t="s">
        <v>1237</v>
      </c>
      <c r="C688" s="157"/>
      <c r="D688" s="156"/>
      <c r="E688" s="157"/>
      <c r="F688" s="15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</row>
    <row r="689" spans="1:18">
      <c r="A689" s="170">
        <v>65</v>
      </c>
      <c r="B689" s="152" t="s">
        <v>1238</v>
      </c>
      <c r="C689" s="5" t="s">
        <v>1327</v>
      </c>
      <c r="D689" s="153">
        <v>0</v>
      </c>
      <c r="E689" s="5" t="s">
        <v>32</v>
      </c>
      <c r="F689" s="154" t="s">
        <v>31</v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>
      <c r="A690" s="385"/>
      <c r="B690" s="159" t="s">
        <v>1239</v>
      </c>
      <c r="C690" s="157"/>
      <c r="D690" s="156"/>
      <c r="E690" s="157"/>
      <c r="F690" s="15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</row>
    <row r="691" spans="1:18">
      <c r="A691" s="384">
        <v>66</v>
      </c>
      <c r="B691" s="291" t="s">
        <v>1240</v>
      </c>
      <c r="C691" s="287" t="s">
        <v>1328</v>
      </c>
      <c r="D691" s="288">
        <v>0</v>
      </c>
      <c r="E691" s="287" t="s">
        <v>32</v>
      </c>
      <c r="F691" s="289" t="s">
        <v>31</v>
      </c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</row>
    <row r="692" spans="1:18">
      <c r="A692" s="385"/>
      <c r="B692" s="292" t="s">
        <v>1241</v>
      </c>
      <c r="C692" s="157"/>
      <c r="D692" s="156"/>
      <c r="E692" s="157"/>
      <c r="F692" s="15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</row>
    <row r="693" spans="1:18">
      <c r="A693" s="259"/>
      <c r="B693" s="406"/>
      <c r="C693" s="5"/>
      <c r="D693" s="279"/>
      <c r="E693" s="5"/>
      <c r="F693" s="24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>
      <c r="A694" s="16"/>
      <c r="D694" s="16"/>
    </row>
    <row r="695" spans="1:18">
      <c r="A695" s="16"/>
      <c r="D695" s="16"/>
    </row>
    <row r="752" spans="19:19">
      <c r="S752" s="409"/>
    </row>
    <row r="753" spans="19:19">
      <c r="S753" s="145"/>
    </row>
    <row r="754" spans="19:19">
      <c r="S754" s="16"/>
    </row>
    <row r="755" spans="19:19">
      <c r="S755" s="16"/>
    </row>
  </sheetData>
  <mergeCells count="205">
    <mergeCell ref="P571:R571"/>
    <mergeCell ref="P598:R598"/>
    <mergeCell ref="P623:R623"/>
    <mergeCell ref="P649:R649"/>
    <mergeCell ref="P676:R676"/>
    <mergeCell ref="J550:R550"/>
    <mergeCell ref="P345:R345"/>
    <mergeCell ref="P475:R475"/>
    <mergeCell ref="P501:R501"/>
    <mergeCell ref="P522:R522"/>
    <mergeCell ref="O27:R27"/>
    <mergeCell ref="O51:R51"/>
    <mergeCell ref="O79:R79"/>
    <mergeCell ref="O105:R105"/>
    <mergeCell ref="O133:R133"/>
    <mergeCell ref="O142:R142"/>
    <mergeCell ref="J384:R384"/>
    <mergeCell ref="A384:A385"/>
    <mergeCell ref="A411:K411"/>
    <mergeCell ref="A409:R409"/>
    <mergeCell ref="P332:R332"/>
    <mergeCell ref="A410:R410"/>
    <mergeCell ref="M408:P408"/>
    <mergeCell ref="N376:Q376"/>
    <mergeCell ref="O155:R155"/>
    <mergeCell ref="B384:B385"/>
    <mergeCell ref="G373:I373"/>
    <mergeCell ref="J373:R373"/>
    <mergeCell ref="A379:K379"/>
    <mergeCell ref="A380:K380"/>
    <mergeCell ref="A373:A374"/>
    <mergeCell ref="J29:R29"/>
    <mergeCell ref="A107:A108"/>
    <mergeCell ref="B107:B108"/>
    <mergeCell ref="G107:I107"/>
    <mergeCell ref="B134:B135"/>
    <mergeCell ref="J134:R134"/>
    <mergeCell ref="G134:I134"/>
    <mergeCell ref="J107:R107"/>
    <mergeCell ref="A134:A135"/>
    <mergeCell ref="A81:R81"/>
    <mergeCell ref="A144:A145"/>
    <mergeCell ref="A29:A30"/>
    <mergeCell ref="A415:A416"/>
    <mergeCell ref="B415:B416"/>
    <mergeCell ref="G415:I415"/>
    <mergeCell ref="J415:R415"/>
    <mergeCell ref="B29:B30"/>
    <mergeCell ref="G29:I29"/>
    <mergeCell ref="G384:I384"/>
    <mergeCell ref="A377:R377"/>
    <mergeCell ref="N2:Q2"/>
    <mergeCell ref="A3:R3"/>
    <mergeCell ref="A7:A8"/>
    <mergeCell ref="B7:B8"/>
    <mergeCell ref="G7:I7"/>
    <mergeCell ref="J7:R7"/>
    <mergeCell ref="A4:R4"/>
    <mergeCell ref="B5:R5"/>
    <mergeCell ref="B6:C6"/>
    <mergeCell ref="B144:B145"/>
    <mergeCell ref="G144:I144"/>
    <mergeCell ref="J144:R144"/>
    <mergeCell ref="A157:A158"/>
    <mergeCell ref="A54:A55"/>
    <mergeCell ref="N249:Q249"/>
    <mergeCell ref="A82:A83"/>
    <mergeCell ref="B82:B83"/>
    <mergeCell ref="A80:R80"/>
    <mergeCell ref="G224:I224"/>
    <mergeCell ref="B295:F295"/>
    <mergeCell ref="B157:B158"/>
    <mergeCell ref="G157:I157"/>
    <mergeCell ref="J157:R157"/>
    <mergeCell ref="N183:Q183"/>
    <mergeCell ref="A178:A179"/>
    <mergeCell ref="B178:B179"/>
    <mergeCell ref="G178:I178"/>
    <mergeCell ref="J178:R178"/>
    <mergeCell ref="B224:B225"/>
    <mergeCell ref="A312:R312"/>
    <mergeCell ref="A311:R311"/>
    <mergeCell ref="J82:R82"/>
    <mergeCell ref="B52:R52"/>
    <mergeCell ref="B53:C53"/>
    <mergeCell ref="G54:I54"/>
    <mergeCell ref="J54:R54"/>
    <mergeCell ref="G82:I82"/>
    <mergeCell ref="B54:B55"/>
    <mergeCell ref="A251:R251"/>
    <mergeCell ref="A313:K313"/>
    <mergeCell ref="A314:K314"/>
    <mergeCell ref="B315:F315"/>
    <mergeCell ref="A319:A320"/>
    <mergeCell ref="B319:B320"/>
    <mergeCell ref="G319:I319"/>
    <mergeCell ref="J319:R319"/>
    <mergeCell ref="B650:F650"/>
    <mergeCell ref="B502:F502"/>
    <mergeCell ref="A504:A505"/>
    <mergeCell ref="B504:B505"/>
    <mergeCell ref="G504:I504"/>
    <mergeCell ref="A550:A551"/>
    <mergeCell ref="B550:B551"/>
    <mergeCell ref="G550:I550"/>
    <mergeCell ref="B624:F624"/>
    <mergeCell ref="B601:B602"/>
    <mergeCell ref="B462:B463"/>
    <mergeCell ref="J462:R462"/>
    <mergeCell ref="A478:A479"/>
    <mergeCell ref="B478:B479"/>
    <mergeCell ref="A476:E476"/>
    <mergeCell ref="G574:I574"/>
    <mergeCell ref="G462:I462"/>
    <mergeCell ref="A462:A463"/>
    <mergeCell ref="J504:R504"/>
    <mergeCell ref="P547:R547"/>
    <mergeCell ref="A335:A336"/>
    <mergeCell ref="B335:B336"/>
    <mergeCell ref="G335:I335"/>
    <mergeCell ref="G347:I347"/>
    <mergeCell ref="B381:F381"/>
    <mergeCell ref="B347:B348"/>
    <mergeCell ref="A347:A348"/>
    <mergeCell ref="A378:R378"/>
    <mergeCell ref="B373:B374"/>
    <mergeCell ref="J347:R347"/>
    <mergeCell ref="B523:F523"/>
    <mergeCell ref="B525:B526"/>
    <mergeCell ref="G525:I525"/>
    <mergeCell ref="J525:R525"/>
    <mergeCell ref="J478:R478"/>
    <mergeCell ref="G478:I478"/>
    <mergeCell ref="A525:A526"/>
    <mergeCell ref="J601:R601"/>
    <mergeCell ref="B548:F548"/>
    <mergeCell ref="B572:F572"/>
    <mergeCell ref="A574:A575"/>
    <mergeCell ref="B574:B575"/>
    <mergeCell ref="J574:R574"/>
    <mergeCell ref="B599:F599"/>
    <mergeCell ref="A601:A602"/>
    <mergeCell ref="G601:I601"/>
    <mergeCell ref="B677:F677"/>
    <mergeCell ref="A652:A653"/>
    <mergeCell ref="B652:B653"/>
    <mergeCell ref="G652:I652"/>
    <mergeCell ref="J652:R652"/>
    <mergeCell ref="A679:A680"/>
    <mergeCell ref="B679:B680"/>
    <mergeCell ref="G679:I679"/>
    <mergeCell ref="J679:R679"/>
    <mergeCell ref="A626:A627"/>
    <mergeCell ref="B626:B627"/>
    <mergeCell ref="G626:I626"/>
    <mergeCell ref="J626:R626"/>
    <mergeCell ref="A184:R184"/>
    <mergeCell ref="A185:R185"/>
    <mergeCell ref="G189:I189"/>
    <mergeCell ref="J189:R189"/>
    <mergeCell ref="J260:R260"/>
    <mergeCell ref="A255:R255"/>
    <mergeCell ref="J224:R224"/>
    <mergeCell ref="A186:R186"/>
    <mergeCell ref="B187:R187"/>
    <mergeCell ref="B188:C188"/>
    <mergeCell ref="A189:A190"/>
    <mergeCell ref="B189:B190"/>
    <mergeCell ref="O223:R223"/>
    <mergeCell ref="A256:R256"/>
    <mergeCell ref="B253:R253"/>
    <mergeCell ref="B254:C254"/>
    <mergeCell ref="A199:A200"/>
    <mergeCell ref="B199:B200"/>
    <mergeCell ref="G199:I199"/>
    <mergeCell ref="J199:R199"/>
    <mergeCell ref="A224:A225"/>
    <mergeCell ref="A250:R250"/>
    <mergeCell ref="A252:R252"/>
    <mergeCell ref="B289:B290"/>
    <mergeCell ref="G289:I289"/>
    <mergeCell ref="J289:R289"/>
    <mergeCell ref="A260:A261"/>
    <mergeCell ref="B260:B261"/>
    <mergeCell ref="G260:I260"/>
    <mergeCell ref="O287:R287"/>
    <mergeCell ref="B460:F460"/>
    <mergeCell ref="A459:K459"/>
    <mergeCell ref="A458:K458"/>
    <mergeCell ref="A457:R457"/>
    <mergeCell ref="B456:S456"/>
    <mergeCell ref="A412:K412"/>
    <mergeCell ref="B413:F413"/>
    <mergeCell ref="N455:Q455"/>
    <mergeCell ref="N443:Q443"/>
    <mergeCell ref="B257:R257"/>
    <mergeCell ref="B258:C258"/>
    <mergeCell ref="A445:A446"/>
    <mergeCell ref="B445:B446"/>
    <mergeCell ref="G445:I445"/>
    <mergeCell ref="J445:R445"/>
    <mergeCell ref="J335:R335"/>
    <mergeCell ref="P309:R309"/>
    <mergeCell ref="A310:R310"/>
    <mergeCell ref="A289:A290"/>
  </mergeCells>
  <pageMargins left="0.98425196850393704" right="0.11811023622047245" top="0.74803149606299213" bottom="0.35433070866141736" header="0.31496062992125984" footer="0.31496062992125984"/>
  <pageSetup paperSize="9" orientation="landscape" r:id="rId1"/>
  <headerFooter scaleWithDoc="0"/>
  <rowBreaks count="25" manualBreakCount="25">
    <brk id="26" min="1" max="18" man="1"/>
    <brk id="50" min="1" max="18" man="1"/>
    <brk id="77" max="18" man="1"/>
    <brk id="104" max="18" man="1"/>
    <brk id="132" max="18" man="1"/>
    <brk id="154" min="1" max="18" man="1"/>
    <brk id="222" max="18" man="1"/>
    <brk id="247" max="18" man="1"/>
    <brk id="279" max="18" man="1"/>
    <brk id="307" max="18" man="1"/>
    <brk id="331" max="18" man="1"/>
    <brk id="344" max="18" man="1"/>
    <brk id="371" min="1" max="18" man="1"/>
    <brk id="406" max="18" man="1"/>
    <brk id="439" min="1" max="18" man="1"/>
    <brk id="453" max="18" man="1"/>
    <brk id="474" max="18" man="1"/>
    <brk id="500" max="18" man="1"/>
    <brk id="521" max="18" man="1"/>
    <brk id="546" max="18" man="1"/>
    <brk id="570" max="18" man="1"/>
    <brk id="597" min="1" max="18" man="1"/>
    <brk id="622" max="18" man="1"/>
    <brk id="648" max="18" man="1"/>
    <brk id="675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view="pageBreakPreview" topLeftCell="A64" zoomScale="115" zoomScaleNormal="112" zoomScaleSheetLayoutView="115" workbookViewId="0">
      <selection activeCell="R37" sqref="R37"/>
    </sheetView>
  </sheetViews>
  <sheetFormatPr defaultColWidth="8.85546875" defaultRowHeight="20.25"/>
  <cols>
    <col min="1" max="1" width="4.5703125" style="83" customWidth="1"/>
    <col min="2" max="2" width="34.28515625" style="16" customWidth="1"/>
    <col min="3" max="3" width="23" style="16" customWidth="1"/>
    <col min="4" max="4" width="11" style="82" customWidth="1"/>
    <col min="5" max="6" width="8.42578125" style="16" customWidth="1"/>
    <col min="7" max="18" width="4.28515625" style="16" customWidth="1"/>
    <col min="19" max="19" width="7.140625" style="82" customWidth="1"/>
    <col min="20" max="20" width="11" style="16" customWidth="1"/>
    <col min="21" max="16384" width="8.85546875" style="16"/>
  </cols>
  <sheetData>
    <row r="1" spans="1:19" ht="21" hidden="1" thickBot="1">
      <c r="S1" s="174"/>
    </row>
    <row r="2" spans="1:19" s="559" customFormat="1">
      <c r="A2" s="83"/>
      <c r="D2" s="82"/>
      <c r="R2" s="6"/>
      <c r="S2" s="174"/>
    </row>
    <row r="3" spans="1:19" s="559" customFormat="1" ht="21" thickBot="1">
      <c r="A3" s="83"/>
      <c r="D3" s="82"/>
      <c r="S3" s="174"/>
    </row>
    <row r="4" spans="1:19" ht="18" customHeight="1" thickBot="1">
      <c r="L4" s="603" t="s">
        <v>46</v>
      </c>
      <c r="M4" s="604"/>
      <c r="N4" s="604"/>
      <c r="O4" s="604"/>
      <c r="P4" s="605"/>
    </row>
    <row r="5" spans="1:19" ht="21" customHeight="1">
      <c r="A5" s="590" t="s">
        <v>1012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</row>
    <row r="6" spans="1:19">
      <c r="A6" s="590" t="s">
        <v>95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174"/>
    </row>
    <row r="7" spans="1:19">
      <c r="A7" s="590" t="s">
        <v>38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174"/>
    </row>
    <row r="8" spans="1:19">
      <c r="A8" s="591" t="s">
        <v>190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238"/>
      <c r="M8" s="238"/>
      <c r="N8" s="238"/>
      <c r="O8" s="238"/>
      <c r="P8" s="238"/>
      <c r="Q8" s="238"/>
      <c r="R8" s="238"/>
      <c r="S8" s="174"/>
    </row>
    <row r="9" spans="1:19">
      <c r="A9" s="591" t="s">
        <v>70</v>
      </c>
      <c r="B9" s="591"/>
      <c r="C9" s="591"/>
      <c r="D9" s="591"/>
      <c r="E9" s="591"/>
      <c r="F9" s="591"/>
      <c r="G9" s="591"/>
      <c r="H9" s="591"/>
      <c r="I9" s="591"/>
      <c r="J9" s="591"/>
      <c r="K9" s="591"/>
      <c r="L9" s="238"/>
      <c r="M9" s="238"/>
      <c r="N9" s="238"/>
      <c r="O9" s="238"/>
      <c r="P9" s="238"/>
      <c r="Q9" s="238"/>
      <c r="R9" s="238"/>
      <c r="S9" s="174"/>
    </row>
    <row r="10" spans="1:19">
      <c r="B10" s="577" t="s">
        <v>1025</v>
      </c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174"/>
    </row>
    <row r="11" spans="1:19">
      <c r="B11" s="235" t="s">
        <v>1024</v>
      </c>
      <c r="D11" s="38"/>
      <c r="E11" s="49"/>
      <c r="F11" s="49"/>
      <c r="S11" s="174"/>
    </row>
    <row r="12" spans="1:19">
      <c r="B12" s="235"/>
      <c r="D12" s="38"/>
      <c r="E12" s="49"/>
      <c r="F12" s="49"/>
      <c r="S12" s="174"/>
    </row>
    <row r="13" spans="1:19">
      <c r="A13" s="581" t="s">
        <v>12</v>
      </c>
      <c r="B13" s="601" t="s">
        <v>13</v>
      </c>
      <c r="C13" s="52" t="s">
        <v>14</v>
      </c>
      <c r="D13" s="163" t="s">
        <v>7</v>
      </c>
      <c r="E13" s="52" t="s">
        <v>17</v>
      </c>
      <c r="F13" s="138" t="s">
        <v>18</v>
      </c>
      <c r="G13" s="583" t="s">
        <v>1351</v>
      </c>
      <c r="H13" s="583"/>
      <c r="I13" s="583"/>
      <c r="J13" s="583" t="s">
        <v>1352</v>
      </c>
      <c r="K13" s="583"/>
      <c r="L13" s="583"/>
      <c r="M13" s="583"/>
      <c r="N13" s="583"/>
      <c r="O13" s="583"/>
      <c r="P13" s="583"/>
      <c r="Q13" s="583"/>
      <c r="R13" s="583"/>
      <c r="S13" s="174"/>
    </row>
    <row r="14" spans="1:19">
      <c r="A14" s="582"/>
      <c r="B14" s="602"/>
      <c r="C14" s="236" t="s">
        <v>15</v>
      </c>
      <c r="D14" s="164" t="s">
        <v>16</v>
      </c>
      <c r="E14" s="236" t="s">
        <v>10</v>
      </c>
      <c r="F14" s="140" t="s">
        <v>10</v>
      </c>
      <c r="G14" s="239" t="s">
        <v>19</v>
      </c>
      <c r="H14" s="239" t="s">
        <v>21</v>
      </c>
      <c r="I14" s="239" t="s">
        <v>20</v>
      </c>
      <c r="J14" s="239" t="s">
        <v>22</v>
      </c>
      <c r="K14" s="239" t="s">
        <v>23</v>
      </c>
      <c r="L14" s="239" t="s">
        <v>24</v>
      </c>
      <c r="M14" s="239" t="s">
        <v>25</v>
      </c>
      <c r="N14" s="239" t="s">
        <v>26</v>
      </c>
      <c r="O14" s="239" t="s">
        <v>27</v>
      </c>
      <c r="P14" s="239" t="s">
        <v>28</v>
      </c>
      <c r="Q14" s="239" t="s">
        <v>29</v>
      </c>
      <c r="R14" s="239" t="s">
        <v>30</v>
      </c>
      <c r="S14" s="174"/>
    </row>
    <row r="15" spans="1:19">
      <c r="A15" s="170">
        <v>1</v>
      </c>
      <c r="B15" s="424" t="s">
        <v>1507</v>
      </c>
      <c r="C15" s="5" t="s">
        <v>1061</v>
      </c>
      <c r="D15" s="165">
        <v>3000</v>
      </c>
      <c r="E15" s="5" t="s">
        <v>32</v>
      </c>
      <c r="F15" s="154" t="s">
        <v>43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4"/>
    </row>
    <row r="16" spans="1:19">
      <c r="A16" s="170"/>
      <c r="B16" s="424"/>
      <c r="C16" s="5" t="s">
        <v>1508</v>
      </c>
      <c r="D16" s="165"/>
      <c r="E16" s="5"/>
      <c r="F16" s="15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4"/>
    </row>
    <row r="17" spans="1:20">
      <c r="A17" s="170"/>
      <c r="B17" s="427" t="s">
        <v>1362</v>
      </c>
      <c r="C17" s="5" t="s">
        <v>1509</v>
      </c>
      <c r="D17" s="153"/>
      <c r="E17" s="5"/>
      <c r="F17" s="15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4"/>
    </row>
    <row r="18" spans="1:20">
      <c r="A18" s="170"/>
      <c r="B18" s="6" t="s">
        <v>1510</v>
      </c>
      <c r="C18" s="311"/>
      <c r="D18" s="153"/>
      <c r="E18" s="5"/>
      <c r="F18" s="15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4"/>
    </row>
    <row r="19" spans="1:20">
      <c r="A19" s="527"/>
      <c r="B19" s="426" t="s">
        <v>78</v>
      </c>
      <c r="C19" s="5"/>
      <c r="D19" s="149"/>
      <c r="E19" s="148"/>
      <c r="F19" s="150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74"/>
    </row>
    <row r="20" spans="1:20">
      <c r="A20" s="521"/>
      <c r="B20" s="473" t="s">
        <v>1517</v>
      </c>
      <c r="C20" s="157"/>
      <c r="D20" s="139"/>
      <c r="E20" s="484"/>
      <c r="F20" s="140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174"/>
    </row>
    <row r="21" spans="1:20" ht="0.75" hidden="1" customHeight="1">
      <c r="A21" s="527"/>
      <c r="C21" s="5"/>
      <c r="D21" s="149"/>
      <c r="E21" s="148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74"/>
    </row>
    <row r="22" spans="1:20" ht="0.75" hidden="1" customHeight="1">
      <c r="A22" s="521"/>
      <c r="B22" s="528"/>
      <c r="C22" s="157"/>
      <c r="D22" s="139"/>
      <c r="E22" s="236"/>
      <c r="F22" s="140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174"/>
    </row>
    <row r="23" spans="1:20" hidden="1">
      <c r="A23" s="14"/>
      <c r="S23" s="174"/>
    </row>
    <row r="24" spans="1:20" hidden="1">
      <c r="A24" s="14"/>
      <c r="S24" s="174"/>
    </row>
    <row r="25" spans="1:20" ht="21" hidden="1" customHeight="1">
      <c r="A25" s="14"/>
      <c r="S25" s="174"/>
    </row>
    <row r="26" spans="1:20" ht="22.15" customHeight="1">
      <c r="A26" s="170">
        <v>2</v>
      </c>
      <c r="B26" s="424" t="s">
        <v>1511</v>
      </c>
      <c r="C26" s="5" t="s">
        <v>1061</v>
      </c>
      <c r="D26" s="165">
        <v>20000</v>
      </c>
      <c r="E26" s="5" t="s">
        <v>32</v>
      </c>
      <c r="F26" s="154" t="s">
        <v>43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4"/>
    </row>
    <row r="27" spans="1:20" ht="21" customHeight="1">
      <c r="A27" s="170"/>
      <c r="B27" s="424"/>
      <c r="C27" s="5" t="s">
        <v>1512</v>
      </c>
      <c r="D27" s="165"/>
      <c r="E27" s="5"/>
      <c r="F27" s="15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20">
      <c r="A28" s="170"/>
      <c r="B28" s="427" t="s">
        <v>1249</v>
      </c>
      <c r="C28" s="5" t="s">
        <v>1513</v>
      </c>
      <c r="D28" s="153"/>
      <c r="E28" s="5"/>
      <c r="F28" s="15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4"/>
    </row>
    <row r="29" spans="1:20">
      <c r="A29" s="170"/>
      <c r="B29" s="426" t="s">
        <v>1516</v>
      </c>
      <c r="C29" s="5" t="s">
        <v>1514</v>
      </c>
      <c r="D29" s="153"/>
      <c r="E29" s="5"/>
      <c r="F29" s="15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4"/>
    </row>
    <row r="30" spans="1:20">
      <c r="A30" s="527"/>
      <c r="B30" s="426" t="s">
        <v>78</v>
      </c>
      <c r="C30" s="5" t="s">
        <v>1515</v>
      </c>
      <c r="D30" s="149"/>
      <c r="E30" s="148"/>
      <c r="F30" s="150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74"/>
    </row>
    <row r="31" spans="1:20" ht="18.75" customHeight="1">
      <c r="A31" s="521"/>
      <c r="B31" s="473" t="s">
        <v>1518</v>
      </c>
      <c r="C31" s="157"/>
      <c r="D31" s="139"/>
      <c r="E31" s="320"/>
      <c r="F31" s="140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251"/>
      <c r="T31" s="13"/>
    </row>
    <row r="32" spans="1:20" ht="0.75" hidden="1" customHeight="1">
      <c r="A32" s="521"/>
      <c r="B32" s="161"/>
      <c r="C32" s="157"/>
      <c r="D32" s="139"/>
      <c r="E32" s="306"/>
      <c r="F32" s="140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251"/>
      <c r="T32" s="13"/>
    </row>
    <row r="33" spans="1:20" ht="0.75" hidden="1" customHeight="1">
      <c r="A33" s="527"/>
      <c r="B33" s="428"/>
      <c r="C33" s="5"/>
      <c r="D33" s="149"/>
      <c r="E33" s="148"/>
      <c r="F33" s="150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251"/>
      <c r="T33" s="13"/>
    </row>
    <row r="34" spans="1:20" s="245" customFormat="1" ht="0.75" hidden="1" customHeight="1">
      <c r="A34" s="520"/>
      <c r="B34" s="314"/>
      <c r="C34" s="287"/>
      <c r="D34" s="315"/>
      <c r="E34" s="256"/>
      <c r="F34" s="247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336"/>
      <c r="S34" s="251"/>
      <c r="T34" s="13"/>
    </row>
    <row r="35" spans="1:20" hidden="1">
      <c r="A35" s="527"/>
      <c r="B35" s="166"/>
      <c r="C35" s="5"/>
      <c r="D35" s="167"/>
      <c r="E35" s="148"/>
      <c r="F35" s="16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337"/>
      <c r="S35" s="251"/>
      <c r="T35" s="13"/>
    </row>
    <row r="36" spans="1:20" hidden="1">
      <c r="A36" s="14"/>
      <c r="R36" s="371"/>
      <c r="S36" s="251">
        <f>D26</f>
        <v>20000</v>
      </c>
      <c r="T36" s="13"/>
    </row>
    <row r="37" spans="1:20" s="559" customFormat="1">
      <c r="A37" s="171"/>
      <c r="D37" s="82"/>
      <c r="R37" s="134"/>
      <c r="S37" s="251"/>
      <c r="T37" s="13"/>
    </row>
    <row r="38" spans="1:20" s="559" customFormat="1">
      <c r="A38" s="171"/>
      <c r="D38" s="82"/>
      <c r="R38" s="13"/>
      <c r="S38" s="251"/>
      <c r="T38" s="13"/>
    </row>
    <row r="39" spans="1:20">
      <c r="A39" s="171"/>
      <c r="B39" s="577" t="s">
        <v>1025</v>
      </c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174"/>
    </row>
    <row r="40" spans="1:20">
      <c r="A40" s="171"/>
      <c r="B40" s="389" t="s">
        <v>1024</v>
      </c>
      <c r="D40" s="38"/>
      <c r="E40" s="49"/>
      <c r="F40" s="49"/>
      <c r="S40" s="174"/>
    </row>
    <row r="41" spans="1:20">
      <c r="A41" s="171"/>
      <c r="B41" s="389" t="s">
        <v>988</v>
      </c>
      <c r="D41" s="38"/>
      <c r="E41" s="49"/>
      <c r="F41" s="49"/>
      <c r="S41" s="174"/>
    </row>
    <row r="42" spans="1:20">
      <c r="A42" s="581" t="s">
        <v>12</v>
      </c>
      <c r="B42" s="601" t="s">
        <v>13</v>
      </c>
      <c r="C42" s="256" t="s">
        <v>14</v>
      </c>
      <c r="D42" s="163" t="s">
        <v>7</v>
      </c>
      <c r="E42" s="256" t="s">
        <v>17</v>
      </c>
      <c r="F42" s="138" t="s">
        <v>18</v>
      </c>
      <c r="G42" s="583" t="s">
        <v>1351</v>
      </c>
      <c r="H42" s="583"/>
      <c r="I42" s="583"/>
      <c r="J42" s="583" t="s">
        <v>1352</v>
      </c>
      <c r="K42" s="583"/>
      <c r="L42" s="583"/>
      <c r="M42" s="583"/>
      <c r="N42" s="583"/>
      <c r="O42" s="583"/>
      <c r="P42" s="583"/>
      <c r="Q42" s="583"/>
      <c r="R42" s="583"/>
      <c r="S42" s="174"/>
    </row>
    <row r="43" spans="1:20">
      <c r="A43" s="582"/>
      <c r="B43" s="602"/>
      <c r="C43" s="392" t="s">
        <v>15</v>
      </c>
      <c r="D43" s="164" t="s">
        <v>16</v>
      </c>
      <c r="E43" s="392" t="s">
        <v>10</v>
      </c>
      <c r="F43" s="140" t="s">
        <v>10</v>
      </c>
      <c r="G43" s="387" t="s">
        <v>19</v>
      </c>
      <c r="H43" s="387" t="s">
        <v>21</v>
      </c>
      <c r="I43" s="387" t="s">
        <v>20</v>
      </c>
      <c r="J43" s="387" t="s">
        <v>22</v>
      </c>
      <c r="K43" s="387" t="s">
        <v>23</v>
      </c>
      <c r="L43" s="387" t="s">
        <v>24</v>
      </c>
      <c r="M43" s="387" t="s">
        <v>25</v>
      </c>
      <c r="N43" s="387" t="s">
        <v>26</v>
      </c>
      <c r="O43" s="387" t="s">
        <v>27</v>
      </c>
      <c r="P43" s="387" t="s">
        <v>28</v>
      </c>
      <c r="Q43" s="387" t="s">
        <v>29</v>
      </c>
      <c r="R43" s="387" t="s">
        <v>30</v>
      </c>
      <c r="S43" s="174"/>
    </row>
    <row r="44" spans="1:20">
      <c r="A44" s="170">
        <v>3</v>
      </c>
      <c r="B44" s="424" t="s">
        <v>1519</v>
      </c>
      <c r="C44" s="16" t="s">
        <v>290</v>
      </c>
      <c r="D44" s="165">
        <v>3000</v>
      </c>
      <c r="E44" s="5" t="s">
        <v>32</v>
      </c>
      <c r="F44" s="154" t="s">
        <v>43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4"/>
    </row>
    <row r="45" spans="1:20">
      <c r="A45" s="170"/>
      <c r="B45" s="424" t="s">
        <v>1520</v>
      </c>
      <c r="C45" s="16" t="s">
        <v>1521</v>
      </c>
      <c r="D45" s="153"/>
      <c r="E45" s="5"/>
      <c r="F45" s="15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4"/>
    </row>
    <row r="46" spans="1:20">
      <c r="A46" s="170"/>
      <c r="B46" s="427" t="s">
        <v>1249</v>
      </c>
      <c r="C46" s="16" t="s">
        <v>1522</v>
      </c>
      <c r="D46" s="153"/>
      <c r="E46" s="5"/>
      <c r="F46" s="15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4"/>
    </row>
    <row r="47" spans="1:20">
      <c r="A47" s="527"/>
      <c r="B47" s="426" t="s">
        <v>1108</v>
      </c>
      <c r="C47" s="16" t="s">
        <v>1523</v>
      </c>
      <c r="D47" s="149"/>
      <c r="E47" s="148"/>
      <c r="F47" s="150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74"/>
    </row>
    <row r="48" spans="1:20">
      <c r="A48" s="527"/>
      <c r="B48" s="426" t="s">
        <v>78</v>
      </c>
      <c r="C48" s="5" t="s">
        <v>1524</v>
      </c>
      <c r="D48" s="149"/>
      <c r="E48" s="148"/>
      <c r="F48" s="150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74"/>
    </row>
    <row r="49" spans="1:19">
      <c r="A49" s="521"/>
      <c r="B49" s="473" t="s">
        <v>1526</v>
      </c>
      <c r="C49" s="157" t="s">
        <v>1525</v>
      </c>
      <c r="D49" s="139"/>
      <c r="E49" s="484"/>
      <c r="F49" s="14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174"/>
    </row>
    <row r="50" spans="1:19" ht="22.15" customHeight="1">
      <c r="A50" s="527">
        <v>4</v>
      </c>
      <c r="B50" s="472" t="s">
        <v>1519</v>
      </c>
      <c r="C50" s="17" t="s">
        <v>290</v>
      </c>
      <c r="D50" s="153">
        <v>3000</v>
      </c>
      <c r="E50" s="5" t="s">
        <v>32</v>
      </c>
      <c r="F50" s="154" t="s">
        <v>43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4"/>
    </row>
    <row r="51" spans="1:19" ht="21" customHeight="1">
      <c r="A51" s="527"/>
      <c r="B51" s="424" t="s">
        <v>1527</v>
      </c>
      <c r="C51" s="15" t="s">
        <v>1521</v>
      </c>
      <c r="D51" s="153"/>
      <c r="E51" s="5"/>
      <c r="F51" s="15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9">
      <c r="A52" s="170"/>
      <c r="B52" s="427" t="s">
        <v>1249</v>
      </c>
      <c r="C52" s="16" t="s">
        <v>1522</v>
      </c>
      <c r="D52" s="149"/>
      <c r="E52" s="485"/>
      <c r="F52" s="15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4"/>
    </row>
    <row r="53" spans="1:19">
      <c r="A53" s="170"/>
      <c r="B53" s="426" t="s">
        <v>1107</v>
      </c>
      <c r="C53" s="16" t="s">
        <v>1528</v>
      </c>
      <c r="D53" s="153"/>
      <c r="E53" s="5"/>
      <c r="F53" s="15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74"/>
    </row>
    <row r="54" spans="1:19">
      <c r="A54" s="170"/>
      <c r="B54" s="426" t="s">
        <v>78</v>
      </c>
      <c r="C54" s="16" t="s">
        <v>1524</v>
      </c>
      <c r="D54" s="153"/>
      <c r="E54" s="5"/>
      <c r="F54" s="15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74"/>
    </row>
    <row r="55" spans="1:19">
      <c r="A55" s="521"/>
      <c r="B55" s="473" t="s">
        <v>1530</v>
      </c>
      <c r="C55" s="161" t="s">
        <v>1529</v>
      </c>
      <c r="D55" s="139"/>
      <c r="E55" s="484"/>
      <c r="F55" s="140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174"/>
    </row>
    <row r="56" spans="1:19">
      <c r="A56" s="527">
        <v>5</v>
      </c>
      <c r="B56" s="426" t="s">
        <v>1531</v>
      </c>
      <c r="C56" s="5" t="s">
        <v>1061</v>
      </c>
      <c r="D56" s="149">
        <v>5000</v>
      </c>
      <c r="E56" s="485" t="s">
        <v>32</v>
      </c>
      <c r="F56" s="150" t="s">
        <v>43</v>
      </c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74"/>
    </row>
    <row r="57" spans="1:19">
      <c r="A57" s="527"/>
      <c r="B57" s="427" t="s">
        <v>1532</v>
      </c>
      <c r="C57" s="5" t="s">
        <v>1534</v>
      </c>
      <c r="D57" s="149"/>
      <c r="E57" s="485"/>
      <c r="F57" s="150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74"/>
    </row>
    <row r="58" spans="1:19">
      <c r="A58" s="527"/>
      <c r="B58" s="426" t="s">
        <v>1533</v>
      </c>
      <c r="C58" s="5" t="s">
        <v>1535</v>
      </c>
      <c r="D58" s="149"/>
      <c r="E58" s="485"/>
      <c r="F58" s="150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74"/>
    </row>
    <row r="59" spans="1:19">
      <c r="A59" s="527"/>
      <c r="B59" s="426" t="s">
        <v>78</v>
      </c>
      <c r="C59" s="5"/>
      <c r="D59" s="149"/>
      <c r="E59" s="485"/>
      <c r="F59" s="150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74"/>
    </row>
    <row r="60" spans="1:19">
      <c r="A60" s="521"/>
      <c r="B60" s="473" t="s">
        <v>1530</v>
      </c>
      <c r="C60" s="157"/>
      <c r="D60" s="139"/>
      <c r="E60" s="484"/>
      <c r="F60" s="140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174"/>
    </row>
    <row r="61" spans="1:19">
      <c r="S61" s="174"/>
    </row>
    <row r="62" spans="1:19">
      <c r="S62" s="174"/>
    </row>
    <row r="63" spans="1:19">
      <c r="S63" s="174"/>
    </row>
    <row r="64" spans="1:19">
      <c r="S64" s="174"/>
    </row>
    <row r="65" spans="19:19">
      <c r="S65" s="174"/>
    </row>
    <row r="66" spans="19:19">
      <c r="S66" s="174"/>
    </row>
    <row r="67" spans="19:19">
      <c r="S67" s="174"/>
    </row>
    <row r="68" spans="19:19">
      <c r="S68" s="174"/>
    </row>
    <row r="69" spans="19:19">
      <c r="S69" s="174"/>
    </row>
    <row r="70" spans="19:19" ht="24" customHeight="1">
      <c r="S70" s="174"/>
    </row>
    <row r="71" spans="19:19" ht="24" customHeight="1">
      <c r="S71" s="174"/>
    </row>
    <row r="72" spans="19:19" ht="24" customHeight="1">
      <c r="S72" s="174"/>
    </row>
  </sheetData>
  <mergeCells count="16">
    <mergeCell ref="A9:K9"/>
    <mergeCell ref="B10:R10"/>
    <mergeCell ref="A13:A14"/>
    <mergeCell ref="B13:B14"/>
    <mergeCell ref="G13:I13"/>
    <mergeCell ref="J13:R13"/>
    <mergeCell ref="A42:A43"/>
    <mergeCell ref="B42:B43"/>
    <mergeCell ref="G42:I42"/>
    <mergeCell ref="J42:R42"/>
    <mergeCell ref="L4:P4"/>
    <mergeCell ref="A5:R5"/>
    <mergeCell ref="A6:R6"/>
    <mergeCell ref="A7:R7"/>
    <mergeCell ref="A8:K8"/>
    <mergeCell ref="B39:R39"/>
  </mergeCells>
  <pageMargins left="0.9055118110236221" right="0.70866141732283472" top="1.1811023622047245" bottom="0.74803149606299213" header="0.31496062992125984" footer="0.31496062992125984"/>
  <pageSetup paperSize="9" orientation="landscape" r:id="rId1"/>
  <rowBreaks count="1" manualBreakCount="1">
    <brk id="36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view="pageBreakPreview" topLeftCell="A41" zoomScale="110" zoomScaleNormal="112" zoomScaleSheetLayoutView="110" workbookViewId="0">
      <selection activeCell="O50" sqref="O50"/>
    </sheetView>
  </sheetViews>
  <sheetFormatPr defaultColWidth="8.85546875" defaultRowHeight="20.25"/>
  <cols>
    <col min="1" max="1" width="4.7109375" style="83" customWidth="1"/>
    <col min="2" max="2" width="36.140625" style="16" customWidth="1"/>
    <col min="3" max="3" width="23" style="16" customWidth="1"/>
    <col min="4" max="4" width="12.28515625" style="82" customWidth="1"/>
    <col min="5" max="6" width="8.42578125" style="16" customWidth="1"/>
    <col min="7" max="18" width="4.28515625" style="16" customWidth="1"/>
    <col min="19" max="19" width="7.140625" style="82" customWidth="1"/>
    <col min="20" max="20" width="11" style="16" customWidth="1"/>
    <col min="21" max="16384" width="8.85546875" style="16"/>
  </cols>
  <sheetData>
    <row r="1" spans="1:19" s="559" customFormat="1">
      <c r="A1" s="83"/>
      <c r="D1" s="82"/>
      <c r="R1" s="6"/>
      <c r="S1" s="82"/>
    </row>
    <row r="2" spans="1:19" s="559" customFormat="1" ht="21" thickBot="1">
      <c r="A2" s="83"/>
      <c r="D2" s="82"/>
      <c r="S2" s="82"/>
    </row>
    <row r="3" spans="1:19" ht="21.75" customHeight="1" thickBot="1">
      <c r="L3" s="587" t="s">
        <v>46</v>
      </c>
      <c r="M3" s="588"/>
      <c r="N3" s="588"/>
      <c r="O3" s="589"/>
      <c r="S3" s="174"/>
    </row>
    <row r="4" spans="1:19" ht="21" customHeight="1">
      <c r="A4" s="590" t="s">
        <v>1012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</row>
    <row r="5" spans="1:19">
      <c r="A5" s="590" t="s">
        <v>95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174"/>
    </row>
    <row r="6" spans="1:19">
      <c r="A6" s="590" t="s">
        <v>38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174"/>
    </row>
    <row r="7" spans="1:19">
      <c r="A7" s="591" t="s">
        <v>189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238"/>
      <c r="M7" s="238"/>
      <c r="N7" s="238"/>
      <c r="O7" s="238"/>
      <c r="P7" s="238"/>
      <c r="Q7" s="238"/>
      <c r="R7" s="238"/>
      <c r="S7" s="174"/>
    </row>
    <row r="8" spans="1:19">
      <c r="A8" s="591" t="s">
        <v>70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238"/>
      <c r="M8" s="238"/>
      <c r="N8" s="238"/>
      <c r="O8" s="238"/>
      <c r="P8" s="238"/>
      <c r="Q8" s="238"/>
      <c r="R8" s="238"/>
      <c r="S8" s="174"/>
    </row>
    <row r="9" spans="1:19">
      <c r="B9" s="577" t="s">
        <v>141</v>
      </c>
      <c r="C9" s="591"/>
      <c r="D9" s="591"/>
      <c r="E9" s="591"/>
      <c r="F9" s="591"/>
      <c r="S9" s="174"/>
    </row>
    <row r="10" spans="1:19">
      <c r="B10" s="301" t="s">
        <v>1021</v>
      </c>
      <c r="D10" s="38"/>
      <c r="E10" s="49"/>
      <c r="F10" s="49"/>
      <c r="S10" s="174"/>
    </row>
    <row r="11" spans="1:19">
      <c r="B11" s="301" t="s">
        <v>767</v>
      </c>
      <c r="D11" s="38"/>
      <c r="E11" s="49"/>
      <c r="F11" s="49"/>
      <c r="S11" s="174"/>
    </row>
    <row r="12" spans="1:19" s="6" customFormat="1">
      <c r="A12" s="581" t="s">
        <v>12</v>
      </c>
      <c r="B12" s="581" t="s">
        <v>13</v>
      </c>
      <c r="C12" s="52" t="s">
        <v>14</v>
      </c>
      <c r="D12" s="137" t="s">
        <v>7</v>
      </c>
      <c r="E12" s="52" t="s">
        <v>17</v>
      </c>
      <c r="F12" s="138" t="s">
        <v>18</v>
      </c>
      <c r="G12" s="583" t="s">
        <v>1351</v>
      </c>
      <c r="H12" s="583"/>
      <c r="I12" s="583"/>
      <c r="J12" s="583" t="s">
        <v>1352</v>
      </c>
      <c r="K12" s="583"/>
      <c r="L12" s="583"/>
      <c r="M12" s="583"/>
      <c r="N12" s="583"/>
      <c r="O12" s="583"/>
      <c r="P12" s="583"/>
      <c r="Q12" s="583"/>
      <c r="R12" s="583"/>
      <c r="S12" s="174"/>
    </row>
    <row r="13" spans="1:19" s="6" customFormat="1">
      <c r="A13" s="582"/>
      <c r="B13" s="582"/>
      <c r="C13" s="236" t="s">
        <v>15</v>
      </c>
      <c r="D13" s="139" t="s">
        <v>16</v>
      </c>
      <c r="E13" s="236" t="s">
        <v>10</v>
      </c>
      <c r="F13" s="140" t="s">
        <v>10</v>
      </c>
      <c r="G13" s="239" t="s">
        <v>19</v>
      </c>
      <c r="H13" s="239" t="s">
        <v>21</v>
      </c>
      <c r="I13" s="239" t="s">
        <v>20</v>
      </c>
      <c r="J13" s="239" t="s">
        <v>22</v>
      </c>
      <c r="K13" s="239" t="s">
        <v>23</v>
      </c>
      <c r="L13" s="239" t="s">
        <v>24</v>
      </c>
      <c r="M13" s="239" t="s">
        <v>25</v>
      </c>
      <c r="N13" s="239" t="s">
        <v>26</v>
      </c>
      <c r="O13" s="239" t="s">
        <v>27</v>
      </c>
      <c r="P13" s="239" t="s">
        <v>28</v>
      </c>
      <c r="Q13" s="239" t="s">
        <v>29</v>
      </c>
      <c r="R13" s="239" t="s">
        <v>30</v>
      </c>
      <c r="S13" s="174"/>
    </row>
    <row r="14" spans="1:19" s="6" customFormat="1">
      <c r="A14" s="147">
        <v>1</v>
      </c>
      <c r="B14" s="152" t="s">
        <v>1734</v>
      </c>
      <c r="C14" s="5" t="s">
        <v>689</v>
      </c>
      <c r="D14" s="153">
        <v>5000</v>
      </c>
      <c r="E14" s="5" t="s">
        <v>155</v>
      </c>
      <c r="F14" s="154" t="s">
        <v>31</v>
      </c>
      <c r="G14" s="15"/>
      <c r="H14" s="15"/>
      <c r="J14" s="15"/>
      <c r="K14" s="15"/>
      <c r="L14" s="15"/>
      <c r="M14" s="15"/>
      <c r="N14" s="15"/>
      <c r="O14" s="15"/>
      <c r="P14" s="15"/>
      <c r="Q14" s="15"/>
      <c r="R14" s="15"/>
      <c r="S14" s="174"/>
    </row>
    <row r="15" spans="1:19" s="6" customFormat="1">
      <c r="A15" s="147"/>
      <c r="B15" s="142" t="s">
        <v>1736</v>
      </c>
      <c r="C15" s="5" t="s">
        <v>1735</v>
      </c>
      <c r="D15" s="153"/>
      <c r="E15" s="5" t="s">
        <v>32</v>
      </c>
      <c r="F15" s="15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4"/>
    </row>
    <row r="16" spans="1:19" s="6" customFormat="1">
      <c r="A16" s="147"/>
      <c r="B16" s="143" t="s">
        <v>1737</v>
      </c>
      <c r="C16" s="5"/>
      <c r="D16" s="153"/>
      <c r="E16" s="5"/>
      <c r="F16" s="15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4"/>
    </row>
    <row r="17" spans="1:19" s="6" customFormat="1">
      <c r="A17" s="514"/>
      <c r="B17" s="487" t="s">
        <v>1738</v>
      </c>
      <c r="C17" s="5"/>
      <c r="D17" s="153"/>
      <c r="E17" s="5"/>
      <c r="F17" s="15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4"/>
    </row>
    <row r="18" spans="1:19" s="6" customFormat="1">
      <c r="A18" s="147"/>
      <c r="B18" s="143"/>
      <c r="C18" s="5" t="s">
        <v>530</v>
      </c>
      <c r="D18" s="153"/>
      <c r="E18" s="5"/>
      <c r="F18" s="15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4"/>
    </row>
    <row r="19" spans="1:19" s="6" customFormat="1">
      <c r="A19" s="147"/>
      <c r="B19" s="143"/>
      <c r="C19" s="5"/>
      <c r="D19" s="153"/>
      <c r="E19" s="5"/>
      <c r="F19" s="15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4"/>
    </row>
    <row r="20" spans="1:19" s="6" customFormat="1" hidden="1">
      <c r="A20" s="147"/>
      <c r="B20" s="143"/>
      <c r="C20" s="5"/>
      <c r="D20" s="153"/>
      <c r="E20" s="5"/>
      <c r="F20" s="15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4"/>
    </row>
    <row r="21" spans="1:19" s="6" customFormat="1" hidden="1">
      <c r="A21" s="147"/>
      <c r="B21" s="143"/>
      <c r="C21" s="5"/>
      <c r="D21" s="153"/>
      <c r="E21" s="5"/>
      <c r="F21" s="15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4"/>
    </row>
    <row r="22" spans="1:19" s="6" customFormat="1" hidden="1">
      <c r="A22" s="147"/>
      <c r="B22" s="143"/>
      <c r="C22" s="5"/>
      <c r="D22" s="153"/>
      <c r="E22" s="5"/>
      <c r="F22" s="15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4"/>
    </row>
    <row r="23" spans="1:19" s="6" customFormat="1" ht="1.5" customHeight="1">
      <c r="A23" s="237"/>
      <c r="B23" s="155"/>
      <c r="C23" s="18"/>
      <c r="D23" s="156"/>
      <c r="E23" s="157"/>
      <c r="F23" s="15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74"/>
    </row>
    <row r="24" spans="1:19" ht="0.75" hidden="1" customHeight="1">
      <c r="S24" s="174"/>
    </row>
    <row r="25" spans="1:19" ht="0.75" customHeight="1">
      <c r="A25" s="147"/>
      <c r="B25" s="143"/>
      <c r="C25" s="5"/>
      <c r="D25" s="149"/>
      <c r="E25" s="148"/>
      <c r="F25" s="150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74"/>
    </row>
    <row r="26" spans="1:19" hidden="1">
      <c r="A26" s="147"/>
      <c r="B26" s="143"/>
      <c r="C26" s="5"/>
      <c r="D26" s="149"/>
      <c r="E26" s="148"/>
      <c r="F26" s="150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74"/>
    </row>
    <row r="27" spans="1:19" hidden="1">
      <c r="A27" s="147"/>
      <c r="B27" s="143"/>
      <c r="C27" s="5"/>
      <c r="D27" s="149"/>
      <c r="E27" s="148"/>
      <c r="F27" s="150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74"/>
    </row>
    <row r="28" spans="1:19" hidden="1">
      <c r="A28" s="147"/>
      <c r="B28" s="147"/>
      <c r="C28" s="5"/>
      <c r="D28" s="149"/>
      <c r="E28" s="148"/>
      <c r="F28" s="150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74"/>
    </row>
    <row r="29" spans="1:19">
      <c r="A29" s="171"/>
      <c r="B29" s="372"/>
      <c r="C29" s="13"/>
      <c r="D29" s="345"/>
      <c r="E29" s="5"/>
      <c r="F29" s="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4"/>
      <c r="S29" s="174"/>
    </row>
    <row r="30" spans="1:19" s="559" customFormat="1" ht="21" thickBot="1">
      <c r="A30" s="171"/>
      <c r="B30" s="372"/>
      <c r="C30" s="13"/>
      <c r="D30" s="345"/>
      <c r="E30" s="5"/>
      <c r="F30" s="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74"/>
    </row>
    <row r="31" spans="1:19" ht="21" thickBot="1">
      <c r="A31" s="171"/>
      <c r="B31" s="13"/>
      <c r="C31" s="13"/>
      <c r="D31" s="145"/>
      <c r="E31" s="13"/>
      <c r="F31" s="13"/>
      <c r="G31" s="13"/>
      <c r="H31" s="13"/>
      <c r="I31" s="13"/>
      <c r="J31" s="13"/>
      <c r="K31" s="13"/>
      <c r="L31" s="587" t="s">
        <v>46</v>
      </c>
      <c r="M31" s="588"/>
      <c r="N31" s="588"/>
      <c r="O31" s="589"/>
      <c r="P31" s="13"/>
      <c r="Q31" s="13"/>
      <c r="R31" s="13"/>
      <c r="S31" s="174"/>
    </row>
    <row r="32" spans="1:19" ht="23.25" customHeight="1">
      <c r="A32" s="590" t="s">
        <v>1012</v>
      </c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174"/>
    </row>
    <row r="33" spans="1:19">
      <c r="A33" s="590" t="s">
        <v>95</v>
      </c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174"/>
    </row>
    <row r="34" spans="1:19">
      <c r="A34" s="590" t="s">
        <v>38</v>
      </c>
      <c r="B34" s="590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174"/>
    </row>
    <row r="35" spans="1:19">
      <c r="A35" s="591" t="s">
        <v>189</v>
      </c>
      <c r="B35" s="591"/>
      <c r="C35" s="591"/>
      <c r="D35" s="591"/>
      <c r="E35" s="591"/>
      <c r="F35" s="591"/>
      <c r="G35" s="591"/>
      <c r="H35" s="591"/>
      <c r="I35" s="591"/>
      <c r="J35" s="591"/>
      <c r="K35" s="591"/>
      <c r="L35" s="13"/>
      <c r="M35" s="13"/>
      <c r="N35" s="13"/>
      <c r="O35" s="13"/>
      <c r="P35" s="13"/>
      <c r="Q35" s="13"/>
      <c r="R35" s="13"/>
      <c r="S35" s="174"/>
    </row>
    <row r="36" spans="1:19">
      <c r="A36" s="591" t="s">
        <v>70</v>
      </c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13"/>
      <c r="M36" s="13"/>
      <c r="N36" s="13"/>
      <c r="O36" s="13"/>
      <c r="P36" s="13"/>
      <c r="Q36" s="13"/>
      <c r="R36" s="13"/>
      <c r="S36" s="174"/>
    </row>
    <row r="37" spans="1:19">
      <c r="B37" s="577" t="s">
        <v>141</v>
      </c>
      <c r="C37" s="591"/>
      <c r="D37" s="591"/>
      <c r="E37" s="591"/>
      <c r="F37" s="591"/>
      <c r="S37" s="174"/>
    </row>
    <row r="38" spans="1:19">
      <c r="B38" s="357" t="s">
        <v>1127</v>
      </c>
      <c r="S38" s="174"/>
    </row>
    <row r="39" spans="1:19">
      <c r="B39" s="357" t="s">
        <v>1441</v>
      </c>
      <c r="S39" s="174"/>
    </row>
    <row r="40" spans="1:19">
      <c r="A40" s="581" t="s">
        <v>12</v>
      </c>
      <c r="B40" s="581" t="s">
        <v>13</v>
      </c>
      <c r="C40" s="256" t="s">
        <v>14</v>
      </c>
      <c r="D40" s="137" t="s">
        <v>7</v>
      </c>
      <c r="E40" s="256" t="s">
        <v>17</v>
      </c>
      <c r="F40" s="138" t="s">
        <v>18</v>
      </c>
      <c r="G40" s="583" t="s">
        <v>1351</v>
      </c>
      <c r="H40" s="583"/>
      <c r="I40" s="583"/>
      <c r="J40" s="583" t="s">
        <v>1352</v>
      </c>
      <c r="K40" s="583"/>
      <c r="L40" s="583"/>
      <c r="M40" s="583"/>
      <c r="N40" s="583"/>
      <c r="O40" s="583"/>
      <c r="P40" s="583"/>
      <c r="Q40" s="583"/>
      <c r="R40" s="583"/>
      <c r="S40" s="174"/>
    </row>
    <row r="41" spans="1:19">
      <c r="A41" s="582"/>
      <c r="B41" s="582"/>
      <c r="C41" s="359" t="s">
        <v>15</v>
      </c>
      <c r="D41" s="139" t="s">
        <v>16</v>
      </c>
      <c r="E41" s="359" t="s">
        <v>10</v>
      </c>
      <c r="F41" s="140" t="s">
        <v>10</v>
      </c>
      <c r="G41" s="355" t="s">
        <v>19</v>
      </c>
      <c r="H41" s="355" t="s">
        <v>21</v>
      </c>
      <c r="I41" s="355" t="s">
        <v>20</v>
      </c>
      <c r="J41" s="355" t="s">
        <v>22</v>
      </c>
      <c r="K41" s="355" t="s">
        <v>23</v>
      </c>
      <c r="L41" s="355" t="s">
        <v>24</v>
      </c>
      <c r="M41" s="355" t="s">
        <v>25</v>
      </c>
      <c r="N41" s="355" t="s">
        <v>26</v>
      </c>
      <c r="O41" s="355" t="s">
        <v>27</v>
      </c>
      <c r="P41" s="355" t="s">
        <v>28</v>
      </c>
      <c r="Q41" s="355" t="s">
        <v>29</v>
      </c>
      <c r="R41" s="355" t="s">
        <v>30</v>
      </c>
      <c r="S41" s="174"/>
    </row>
    <row r="42" spans="1:19">
      <c r="A42" s="25">
        <v>1</v>
      </c>
      <c r="B42" s="24" t="s">
        <v>1442</v>
      </c>
      <c r="C42" s="24" t="s">
        <v>1061</v>
      </c>
      <c r="D42" s="59">
        <v>10000</v>
      </c>
      <c r="E42" s="24" t="s">
        <v>32</v>
      </c>
      <c r="F42" s="24" t="s">
        <v>31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174"/>
    </row>
    <row r="43" spans="1:19">
      <c r="A43" s="14"/>
      <c r="B43" s="142" t="s">
        <v>1249</v>
      </c>
      <c r="C43" s="26" t="s">
        <v>1115</v>
      </c>
      <c r="D43" s="3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74"/>
    </row>
    <row r="44" spans="1:19">
      <c r="A44" s="14"/>
      <c r="B44" s="143" t="s">
        <v>184</v>
      </c>
      <c r="C44" s="26"/>
      <c r="D44" s="3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74"/>
    </row>
    <row r="45" spans="1:19" ht="27" customHeight="1">
      <c r="A45" s="14"/>
      <c r="B45" s="143" t="s">
        <v>78</v>
      </c>
      <c r="C45" s="26"/>
      <c r="D45" s="3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174"/>
    </row>
    <row r="46" spans="1:19" ht="27" customHeight="1">
      <c r="A46" s="31"/>
      <c r="B46" s="240" t="s">
        <v>1443</v>
      </c>
      <c r="C46" s="30"/>
      <c r="D46" s="144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174"/>
    </row>
    <row r="47" spans="1:19">
      <c r="A47" s="25">
        <v>2</v>
      </c>
      <c r="B47" s="24" t="s">
        <v>1444</v>
      </c>
      <c r="C47" s="24" t="s">
        <v>1061</v>
      </c>
      <c r="D47" s="59">
        <v>10000</v>
      </c>
      <c r="E47" s="24" t="s">
        <v>32</v>
      </c>
      <c r="F47" s="24" t="s">
        <v>31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174"/>
    </row>
    <row r="48" spans="1:19">
      <c r="A48" s="14"/>
      <c r="B48" s="142" t="s">
        <v>1445</v>
      </c>
      <c r="C48" s="26" t="s">
        <v>1448</v>
      </c>
      <c r="D48" s="3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74"/>
    </row>
    <row r="49" spans="1:19">
      <c r="A49" s="14"/>
      <c r="B49" s="16" t="s">
        <v>1446</v>
      </c>
      <c r="C49" s="26"/>
      <c r="D49" s="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74"/>
    </row>
    <row r="50" spans="1:19">
      <c r="A50" s="14"/>
      <c r="B50" s="142" t="s">
        <v>1447</v>
      </c>
      <c r="C50" s="26"/>
      <c r="D50" s="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74"/>
    </row>
    <row r="51" spans="1:19">
      <c r="A51" s="14"/>
      <c r="B51" s="143" t="s">
        <v>78</v>
      </c>
      <c r="C51" s="26"/>
      <c r="D51" s="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74"/>
    </row>
    <row r="52" spans="1:19" s="6" customFormat="1">
      <c r="A52" s="143"/>
      <c r="B52" s="143" t="s">
        <v>1774</v>
      </c>
      <c r="C52" s="26"/>
      <c r="D52" s="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74"/>
    </row>
    <row r="53" spans="1:19" s="6" customFormat="1">
      <c r="A53" s="240"/>
      <c r="B53" s="240"/>
      <c r="C53" s="30"/>
      <c r="D53" s="144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174"/>
    </row>
    <row r="54" spans="1:19">
      <c r="A54" s="16"/>
      <c r="D54" s="16"/>
      <c r="S54" s="174" t="e">
        <f>#REF!</f>
        <v>#REF!</v>
      </c>
    </row>
    <row r="55" spans="1:19">
      <c r="S55" s="174"/>
    </row>
    <row r="56" spans="1:19" s="13" customFormat="1">
      <c r="A56" s="83"/>
      <c r="B56" s="16"/>
      <c r="C56" s="16"/>
      <c r="D56" s="82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74"/>
    </row>
    <row r="57" spans="1:19" s="13" customFormat="1">
      <c r="A57" s="83"/>
      <c r="B57" s="16"/>
      <c r="C57" s="16"/>
      <c r="D57" s="82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74"/>
    </row>
    <row r="58" spans="1:19">
      <c r="S58" s="174"/>
    </row>
    <row r="59" spans="1:19">
      <c r="S59" s="174"/>
    </row>
    <row r="60" spans="1:19">
      <c r="S60" s="174"/>
    </row>
  </sheetData>
  <mergeCells count="22">
    <mergeCell ref="B37:F37"/>
    <mergeCell ref="A40:A41"/>
    <mergeCell ref="B40:B41"/>
    <mergeCell ref="G40:I40"/>
    <mergeCell ref="J40:R40"/>
    <mergeCell ref="L31:O31"/>
    <mergeCell ref="A32:R32"/>
    <mergeCell ref="A33:R33"/>
    <mergeCell ref="A34:R34"/>
    <mergeCell ref="A35:K35"/>
    <mergeCell ref="A36:K36"/>
    <mergeCell ref="A4:R4"/>
    <mergeCell ref="A12:A13"/>
    <mergeCell ref="B12:B13"/>
    <mergeCell ref="G12:I12"/>
    <mergeCell ref="J12:R12"/>
    <mergeCell ref="L3:O3"/>
    <mergeCell ref="A5:R5"/>
    <mergeCell ref="A6:R6"/>
    <mergeCell ref="A7:K7"/>
    <mergeCell ref="A8:K8"/>
    <mergeCell ref="B9:F9"/>
  </mergeCells>
  <pageMargins left="0.9055118110236221" right="0.51181102362204722" top="0.78740157480314965" bottom="0.35433070866141736" header="0.31496062992125984" footer="0.31496062992125984"/>
  <pageSetup paperSize="9" orientation="landscape" r:id="rId1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view="pageBreakPreview" topLeftCell="A121" zoomScaleNormal="112" zoomScaleSheetLayoutView="100" workbookViewId="0">
      <selection activeCell="J13" sqref="J13:R13"/>
    </sheetView>
  </sheetViews>
  <sheetFormatPr defaultColWidth="8.85546875" defaultRowHeight="20.25"/>
  <cols>
    <col min="1" max="1" width="4.7109375" style="83" customWidth="1"/>
    <col min="2" max="2" width="35.7109375" style="49" customWidth="1"/>
    <col min="3" max="3" width="18.42578125" style="16" customWidth="1"/>
    <col min="4" max="4" width="10.7109375" style="82" customWidth="1"/>
    <col min="5" max="6" width="8.42578125" style="16" customWidth="1"/>
    <col min="7" max="18" width="4.28515625" style="16" customWidth="1"/>
    <col min="19" max="19" width="7.140625" style="82" customWidth="1"/>
    <col min="20" max="20" width="11" style="16" customWidth="1"/>
    <col min="21" max="16384" width="8.85546875" style="16"/>
  </cols>
  <sheetData>
    <row r="1" spans="1:19" ht="12.75" hidden="1" customHeight="1">
      <c r="S1" s="174"/>
    </row>
    <row r="2" spans="1:19" s="559" customFormat="1" ht="18" customHeight="1">
      <c r="A2" s="83"/>
      <c r="B2" s="49"/>
      <c r="D2" s="82"/>
      <c r="R2" s="6"/>
      <c r="S2" s="174"/>
    </row>
    <row r="3" spans="1:19" s="559" customFormat="1" ht="18.75" customHeight="1" thickBot="1">
      <c r="A3" s="83"/>
      <c r="B3" s="49"/>
      <c r="D3" s="82"/>
      <c r="S3" s="174"/>
    </row>
    <row r="4" spans="1:19" ht="22.15" customHeight="1" thickBot="1">
      <c r="L4" s="587" t="s">
        <v>46</v>
      </c>
      <c r="M4" s="588"/>
      <c r="N4" s="588"/>
      <c r="O4" s="589"/>
      <c r="S4" s="174"/>
    </row>
    <row r="5" spans="1:19">
      <c r="A5" s="590" t="s">
        <v>1012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174"/>
    </row>
    <row r="6" spans="1:19">
      <c r="A6" s="590" t="s">
        <v>95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174"/>
    </row>
    <row r="7" spans="1:19">
      <c r="A7" s="590" t="s">
        <v>38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174"/>
    </row>
    <row r="8" spans="1:19">
      <c r="A8" s="591" t="s">
        <v>1019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356"/>
      <c r="M8" s="356"/>
      <c r="N8" s="356"/>
      <c r="O8" s="356"/>
      <c r="P8" s="356"/>
      <c r="Q8" s="356"/>
      <c r="R8" s="356"/>
      <c r="S8" s="174"/>
    </row>
    <row r="9" spans="1:19">
      <c r="A9" s="591" t="s">
        <v>70</v>
      </c>
      <c r="B9" s="591"/>
      <c r="C9" s="591"/>
      <c r="D9" s="591"/>
      <c r="E9" s="591"/>
      <c r="F9" s="591"/>
      <c r="G9" s="591"/>
      <c r="H9" s="591"/>
      <c r="I9" s="591"/>
      <c r="J9" s="591"/>
      <c r="K9" s="591"/>
      <c r="L9" s="356"/>
      <c r="M9" s="356"/>
      <c r="N9" s="356"/>
      <c r="O9" s="356"/>
      <c r="P9" s="356"/>
      <c r="Q9" s="356"/>
      <c r="R9" s="356"/>
      <c r="S9" s="174"/>
    </row>
    <row r="10" spans="1:19">
      <c r="B10" s="577" t="s">
        <v>1004</v>
      </c>
      <c r="C10" s="577"/>
      <c r="D10" s="577"/>
      <c r="E10" s="577"/>
      <c r="F10" s="577"/>
      <c r="S10" s="174"/>
    </row>
    <row r="11" spans="1:19">
      <c r="B11" s="357" t="s">
        <v>40</v>
      </c>
      <c r="D11" s="38"/>
      <c r="E11" s="49"/>
      <c r="F11" s="49"/>
      <c r="S11" s="174"/>
    </row>
    <row r="12" spans="1:19">
      <c r="B12" s="357" t="s">
        <v>668</v>
      </c>
      <c r="D12" s="38"/>
      <c r="E12" s="49"/>
      <c r="F12" s="49"/>
      <c r="S12" s="174"/>
    </row>
    <row r="13" spans="1:19">
      <c r="A13" s="581" t="s">
        <v>12</v>
      </c>
      <c r="B13" s="606" t="s">
        <v>13</v>
      </c>
      <c r="C13" s="256" t="s">
        <v>14</v>
      </c>
      <c r="D13" s="163" t="s">
        <v>7</v>
      </c>
      <c r="E13" s="256" t="s">
        <v>17</v>
      </c>
      <c r="F13" s="138" t="s">
        <v>18</v>
      </c>
      <c r="G13" s="584" t="s">
        <v>1351</v>
      </c>
      <c r="H13" s="585"/>
      <c r="I13" s="586"/>
      <c r="J13" s="584" t="s">
        <v>1352</v>
      </c>
      <c r="K13" s="585"/>
      <c r="L13" s="585"/>
      <c r="M13" s="585"/>
      <c r="N13" s="585"/>
      <c r="O13" s="585"/>
      <c r="P13" s="585"/>
      <c r="Q13" s="585"/>
      <c r="R13" s="586"/>
      <c r="S13" s="174"/>
    </row>
    <row r="14" spans="1:19">
      <c r="A14" s="582"/>
      <c r="B14" s="607"/>
      <c r="C14" s="359" t="s">
        <v>15</v>
      </c>
      <c r="D14" s="164" t="s">
        <v>16</v>
      </c>
      <c r="E14" s="359" t="s">
        <v>10</v>
      </c>
      <c r="F14" s="140" t="s">
        <v>10</v>
      </c>
      <c r="G14" s="355" t="s">
        <v>19</v>
      </c>
      <c r="H14" s="355" t="s">
        <v>21</v>
      </c>
      <c r="I14" s="355" t="s">
        <v>20</v>
      </c>
      <c r="J14" s="355" t="s">
        <v>22</v>
      </c>
      <c r="K14" s="355" t="s">
        <v>23</v>
      </c>
      <c r="L14" s="355" t="s">
        <v>24</v>
      </c>
      <c r="M14" s="355" t="s">
        <v>25</v>
      </c>
      <c r="N14" s="355" t="s">
        <v>26</v>
      </c>
      <c r="O14" s="355" t="s">
        <v>27</v>
      </c>
      <c r="P14" s="355" t="s">
        <v>28</v>
      </c>
      <c r="Q14" s="355" t="s">
        <v>29</v>
      </c>
      <c r="R14" s="355" t="s">
        <v>30</v>
      </c>
      <c r="S14" s="174"/>
    </row>
    <row r="15" spans="1:19">
      <c r="A15" s="384">
        <v>1</v>
      </c>
      <c r="B15" s="141" t="s">
        <v>1081</v>
      </c>
      <c r="C15" s="5" t="s">
        <v>671</v>
      </c>
      <c r="D15" s="165">
        <v>3000</v>
      </c>
      <c r="E15" s="5" t="s">
        <v>32</v>
      </c>
      <c r="F15" s="154" t="s">
        <v>31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4"/>
    </row>
    <row r="16" spans="1:19">
      <c r="A16" s="170"/>
      <c r="B16" s="141" t="s">
        <v>1242</v>
      </c>
      <c r="C16" s="5" t="s">
        <v>672</v>
      </c>
      <c r="D16" s="165"/>
      <c r="E16" s="5"/>
      <c r="F16" s="15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4"/>
    </row>
    <row r="17" spans="1:19">
      <c r="A17" s="170"/>
      <c r="B17" s="141" t="s">
        <v>1082</v>
      </c>
      <c r="C17" s="5" t="s">
        <v>1718</v>
      </c>
      <c r="D17" s="153"/>
      <c r="E17" s="5"/>
      <c r="F17" s="15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4"/>
    </row>
    <row r="18" spans="1:19">
      <c r="A18" s="170"/>
      <c r="B18" s="142" t="s">
        <v>1717</v>
      </c>
      <c r="C18" s="5" t="s">
        <v>674</v>
      </c>
      <c r="D18" s="153"/>
      <c r="E18" s="5"/>
      <c r="F18" s="15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4"/>
    </row>
    <row r="19" spans="1:19">
      <c r="A19" s="498"/>
      <c r="B19" s="290" t="s">
        <v>1716</v>
      </c>
      <c r="C19" s="157"/>
      <c r="D19" s="139"/>
      <c r="E19" s="501"/>
      <c r="F19" s="14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174"/>
    </row>
    <row r="20" spans="1:19">
      <c r="A20" s="505">
        <v>2</v>
      </c>
      <c r="B20" s="152" t="s">
        <v>1720</v>
      </c>
      <c r="C20" s="5" t="s">
        <v>689</v>
      </c>
      <c r="D20" s="149">
        <v>10000</v>
      </c>
      <c r="E20" s="504" t="s">
        <v>32</v>
      </c>
      <c r="F20" s="150" t="s">
        <v>31</v>
      </c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74"/>
    </row>
    <row r="21" spans="1:19">
      <c r="A21" s="505"/>
      <c r="B21" s="487" t="s">
        <v>1722</v>
      </c>
      <c r="C21" s="5" t="s">
        <v>1723</v>
      </c>
      <c r="D21" s="149"/>
      <c r="E21" s="504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74"/>
    </row>
    <row r="22" spans="1:19">
      <c r="A22" s="147"/>
      <c r="B22" s="142" t="s">
        <v>1721</v>
      </c>
      <c r="C22" s="5" t="s">
        <v>1724</v>
      </c>
      <c r="D22" s="149"/>
      <c r="E22" s="148"/>
      <c r="F22" s="150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74"/>
    </row>
    <row r="23" spans="1:19">
      <c r="A23" s="329"/>
      <c r="B23" s="290" t="s">
        <v>1716</v>
      </c>
      <c r="C23" s="249" t="s">
        <v>621</v>
      </c>
      <c r="D23" s="350"/>
      <c r="E23" s="391"/>
      <c r="F23" s="351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174"/>
    </row>
    <row r="24" spans="1:19" ht="1.5" hidden="1" customHeight="1">
      <c r="A24" s="147"/>
      <c r="C24" s="5"/>
      <c r="D24" s="149"/>
      <c r="E24" s="148"/>
      <c r="F24" s="150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74"/>
    </row>
    <row r="25" spans="1:19" hidden="1">
      <c r="A25" s="386"/>
      <c r="B25" s="146"/>
      <c r="C25" s="157"/>
      <c r="D25" s="139"/>
      <c r="E25" s="236"/>
      <c r="F25" s="140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174"/>
    </row>
    <row r="26" spans="1:19" ht="0.75" customHeight="1">
      <c r="A26" s="327"/>
      <c r="B26" s="325"/>
      <c r="C26" s="5"/>
      <c r="D26" s="167"/>
      <c r="E26" s="148"/>
      <c r="F26" s="16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74"/>
    </row>
    <row r="27" spans="1:19" hidden="1">
      <c r="A27" s="327"/>
      <c r="B27" s="325"/>
      <c r="C27" s="5"/>
      <c r="D27" s="167"/>
      <c r="E27" s="148"/>
      <c r="F27" s="16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74"/>
    </row>
    <row r="28" spans="1:19">
      <c r="A28" s="170">
        <v>3</v>
      </c>
      <c r="B28" s="141" t="s">
        <v>678</v>
      </c>
      <c r="C28" s="5" t="s">
        <v>1061</v>
      </c>
      <c r="D28" s="165">
        <v>23000</v>
      </c>
      <c r="E28" s="5" t="s">
        <v>32</v>
      </c>
      <c r="F28" s="154" t="s">
        <v>31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4"/>
    </row>
    <row r="29" spans="1:19">
      <c r="A29" s="170"/>
      <c r="B29" s="141" t="s">
        <v>679</v>
      </c>
      <c r="C29" s="5" t="s">
        <v>1725</v>
      </c>
      <c r="D29" s="165"/>
      <c r="E29" s="5"/>
      <c r="F29" s="15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4"/>
    </row>
    <row r="30" spans="1:19">
      <c r="A30" s="170"/>
      <c r="B30" s="142" t="s">
        <v>1715</v>
      </c>
      <c r="C30" s="5" t="s">
        <v>1726</v>
      </c>
      <c r="D30" s="153"/>
      <c r="E30" s="5"/>
      <c r="F30" s="15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4"/>
    </row>
    <row r="31" spans="1:19">
      <c r="A31" s="553"/>
      <c r="B31" s="290" t="s">
        <v>1719</v>
      </c>
      <c r="C31" s="157" t="s">
        <v>1727</v>
      </c>
      <c r="D31" s="156"/>
      <c r="E31" s="157"/>
      <c r="F31" s="15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4"/>
    </row>
    <row r="32" spans="1:19" s="559" customFormat="1">
      <c r="A32" s="557"/>
      <c r="B32" s="517"/>
      <c r="C32" s="5"/>
      <c r="D32" s="279"/>
      <c r="E32" s="5"/>
      <c r="F32" s="24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56"/>
      <c r="S32" s="174"/>
    </row>
    <row r="33" spans="1:19" s="559" customFormat="1">
      <c r="A33" s="557"/>
      <c r="B33" s="517"/>
      <c r="C33" s="5"/>
      <c r="D33" s="279"/>
      <c r="E33" s="5"/>
      <c r="F33" s="24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56"/>
      <c r="S33" s="174"/>
    </row>
    <row r="34" spans="1:19">
      <c r="A34" s="581" t="s">
        <v>12</v>
      </c>
      <c r="B34" s="606" t="s">
        <v>13</v>
      </c>
      <c r="C34" s="256" t="s">
        <v>14</v>
      </c>
      <c r="D34" s="163" t="s">
        <v>7</v>
      </c>
      <c r="E34" s="256" t="s">
        <v>17</v>
      </c>
      <c r="F34" s="138" t="s">
        <v>18</v>
      </c>
      <c r="G34" s="583" t="s">
        <v>1351</v>
      </c>
      <c r="H34" s="583"/>
      <c r="I34" s="583"/>
      <c r="J34" s="583" t="s">
        <v>1352</v>
      </c>
      <c r="K34" s="583"/>
      <c r="L34" s="583"/>
      <c r="M34" s="583"/>
      <c r="N34" s="583"/>
      <c r="O34" s="583"/>
      <c r="P34" s="583"/>
      <c r="Q34" s="583"/>
      <c r="R34" s="583"/>
      <c r="S34" s="174"/>
    </row>
    <row r="35" spans="1:19">
      <c r="A35" s="582"/>
      <c r="B35" s="607"/>
      <c r="C35" s="562" t="s">
        <v>15</v>
      </c>
      <c r="D35" s="164" t="s">
        <v>16</v>
      </c>
      <c r="E35" s="562" t="s">
        <v>10</v>
      </c>
      <c r="F35" s="140" t="s">
        <v>10</v>
      </c>
      <c r="G35" s="552" t="s">
        <v>19</v>
      </c>
      <c r="H35" s="552" t="s">
        <v>21</v>
      </c>
      <c r="I35" s="552" t="s">
        <v>20</v>
      </c>
      <c r="J35" s="552" t="s">
        <v>22</v>
      </c>
      <c r="K35" s="552" t="s">
        <v>23</v>
      </c>
      <c r="L35" s="552" t="s">
        <v>24</v>
      </c>
      <c r="M35" s="552" t="s">
        <v>25</v>
      </c>
      <c r="N35" s="552" t="s">
        <v>26</v>
      </c>
      <c r="O35" s="552" t="s">
        <v>27</v>
      </c>
      <c r="P35" s="552" t="s">
        <v>28</v>
      </c>
      <c r="Q35" s="552" t="s">
        <v>29</v>
      </c>
      <c r="R35" s="552" t="s">
        <v>30</v>
      </c>
      <c r="S35" s="174"/>
    </row>
    <row r="36" spans="1:19" ht="0.75" customHeight="1">
      <c r="A36" s="166"/>
      <c r="B36" s="325"/>
      <c r="C36" s="5"/>
      <c r="D36" s="167"/>
      <c r="E36" s="439"/>
      <c r="F36" s="168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174"/>
    </row>
    <row r="37" spans="1:19" hidden="1">
      <c r="A37" s="166"/>
      <c r="B37" s="5"/>
      <c r="C37" s="5"/>
      <c r="D37" s="167"/>
      <c r="E37" s="439"/>
      <c r="F37" s="168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174"/>
    </row>
    <row r="38" spans="1:19" ht="0.75" hidden="1" customHeight="1">
      <c r="A38" s="166"/>
      <c r="B38" s="325"/>
      <c r="C38" s="5"/>
      <c r="D38" s="167"/>
      <c r="E38" s="439"/>
      <c r="F38" s="168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174"/>
    </row>
    <row r="39" spans="1:19" ht="15.75" hidden="1" customHeight="1">
      <c r="A39" s="166"/>
      <c r="B39" s="325"/>
      <c r="C39" s="5"/>
      <c r="D39" s="167"/>
      <c r="E39" s="439"/>
      <c r="F39" s="168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174"/>
    </row>
    <row r="40" spans="1:19" ht="3" hidden="1" customHeight="1">
      <c r="A40" s="166"/>
      <c r="B40" s="325"/>
      <c r="C40" s="5"/>
      <c r="D40" s="167"/>
      <c r="E40" s="148"/>
      <c r="F40" s="16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74"/>
    </row>
    <row r="41" spans="1:19" ht="3" hidden="1" customHeight="1">
      <c r="S41" s="174"/>
    </row>
    <row r="42" spans="1:19" hidden="1">
      <c r="B42" s="317" t="s">
        <v>40</v>
      </c>
      <c r="D42" s="38"/>
      <c r="E42" s="49"/>
      <c r="F42" s="49"/>
      <c r="S42" s="174"/>
    </row>
    <row r="43" spans="1:19">
      <c r="A43" s="170">
        <v>4</v>
      </c>
      <c r="B43" s="141" t="s">
        <v>1098</v>
      </c>
      <c r="C43" s="5" t="s">
        <v>1117</v>
      </c>
      <c r="D43" s="165">
        <v>23000</v>
      </c>
      <c r="E43" s="5" t="s">
        <v>32</v>
      </c>
      <c r="F43" s="154" t="s">
        <v>31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4"/>
    </row>
    <row r="44" spans="1:19">
      <c r="A44" s="170"/>
      <c r="B44" s="142" t="s">
        <v>1249</v>
      </c>
      <c r="C44" s="5" t="s">
        <v>1118</v>
      </c>
      <c r="D44" s="165"/>
      <c r="E44" s="5"/>
      <c r="F44" s="15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4"/>
    </row>
    <row r="45" spans="1:19">
      <c r="A45" s="170"/>
      <c r="B45" s="142" t="s">
        <v>1449</v>
      </c>
      <c r="C45" s="5"/>
      <c r="D45" s="153"/>
      <c r="E45" s="5"/>
      <c r="F45" s="15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74"/>
    </row>
    <row r="46" spans="1:19">
      <c r="A46" s="170"/>
      <c r="B46" s="142" t="s">
        <v>1116</v>
      </c>
      <c r="C46" s="5"/>
      <c r="D46" s="153"/>
      <c r="E46" s="5"/>
      <c r="F46" s="15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74"/>
    </row>
    <row r="47" spans="1:19">
      <c r="A47" s="432"/>
      <c r="B47" s="326" t="s">
        <v>1450</v>
      </c>
      <c r="C47" s="157"/>
      <c r="D47" s="139"/>
      <c r="E47" s="436"/>
      <c r="F47" s="140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174"/>
    </row>
    <row r="48" spans="1:19">
      <c r="A48" s="63">
        <v>5</v>
      </c>
      <c r="B48" s="141" t="s">
        <v>698</v>
      </c>
      <c r="C48" s="5" t="s">
        <v>1099</v>
      </c>
      <c r="D48" s="322">
        <v>15000</v>
      </c>
      <c r="E48" s="5" t="s">
        <v>32</v>
      </c>
      <c r="F48" s="289" t="s">
        <v>31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4"/>
    </row>
    <row r="49" spans="1:19">
      <c r="A49" s="63"/>
      <c r="B49" s="142" t="s">
        <v>1249</v>
      </c>
      <c r="C49" s="5" t="s">
        <v>1100</v>
      </c>
      <c r="D49" s="63"/>
      <c r="E49" s="63"/>
      <c r="F49" s="63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4"/>
    </row>
    <row r="50" spans="1:19" ht="19.5" customHeight="1">
      <c r="A50" s="438"/>
      <c r="B50" s="142" t="s">
        <v>1451</v>
      </c>
      <c r="C50" s="5" t="s">
        <v>1101</v>
      </c>
      <c r="D50" s="332"/>
      <c r="E50" s="331"/>
      <c r="F50" s="33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74"/>
    </row>
    <row r="51" spans="1:19" ht="0.75" hidden="1" customHeight="1">
      <c r="A51" s="438"/>
      <c r="B51" s="435"/>
      <c r="C51" s="5"/>
      <c r="D51" s="332"/>
      <c r="E51" s="331"/>
      <c r="F51" s="33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4"/>
    </row>
    <row r="52" spans="1:19" hidden="1">
      <c r="A52" s="438"/>
      <c r="B52" s="435"/>
      <c r="C52" s="5"/>
      <c r="D52" s="332"/>
      <c r="E52" s="331"/>
      <c r="F52" s="334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74"/>
    </row>
    <row r="53" spans="1:19" ht="2.25" hidden="1" customHeight="1">
      <c r="A53" s="438"/>
      <c r="B53" s="325"/>
      <c r="C53" s="5"/>
      <c r="D53" s="332"/>
      <c r="E53" s="331"/>
      <c r="F53" s="334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74"/>
    </row>
    <row r="54" spans="1:19" ht="1.5" hidden="1" customHeight="1">
      <c r="A54" s="438"/>
      <c r="B54" s="325"/>
      <c r="C54" s="5"/>
      <c r="D54" s="332"/>
      <c r="E54" s="331"/>
      <c r="F54" s="334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74"/>
    </row>
    <row r="55" spans="1:19" hidden="1">
      <c r="A55" s="438"/>
      <c r="B55" s="325"/>
      <c r="C55" s="5"/>
      <c r="D55" s="332"/>
      <c r="E55" s="331"/>
      <c r="F55" s="334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74"/>
    </row>
    <row r="56" spans="1:19" hidden="1">
      <c r="A56" s="412"/>
      <c r="D56" s="408"/>
      <c r="E56" s="63"/>
      <c r="F56" s="63"/>
      <c r="S56" s="174"/>
    </row>
    <row r="57" spans="1:19" ht="22.15" customHeight="1">
      <c r="A57" s="170"/>
      <c r="B57" s="142" t="s">
        <v>78</v>
      </c>
      <c r="C57" s="5" t="s">
        <v>1102</v>
      </c>
      <c r="D57" s="63"/>
      <c r="E57" s="63"/>
      <c r="F57" s="63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4"/>
    </row>
    <row r="58" spans="1:19">
      <c r="A58" s="170"/>
      <c r="B58" s="324" t="s">
        <v>1452</v>
      </c>
      <c r="C58" s="5" t="s">
        <v>1103</v>
      </c>
      <c r="D58" s="313"/>
      <c r="E58" s="311"/>
      <c r="F58" s="154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74"/>
    </row>
    <row r="59" spans="1:19">
      <c r="A59" s="431"/>
      <c r="B59" s="161"/>
      <c r="C59" s="18" t="s">
        <v>1104</v>
      </c>
      <c r="D59" s="156"/>
      <c r="E59" s="157"/>
      <c r="F59" s="158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174"/>
    </row>
    <row r="60" spans="1:19">
      <c r="A60" s="413">
        <v>6</v>
      </c>
      <c r="B60" s="141" t="s">
        <v>702</v>
      </c>
      <c r="C60" s="5" t="s">
        <v>703</v>
      </c>
      <c r="D60" s="313">
        <v>15000</v>
      </c>
      <c r="E60" s="311" t="s">
        <v>32</v>
      </c>
      <c r="F60" s="370" t="s">
        <v>31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74"/>
    </row>
    <row r="61" spans="1:19">
      <c r="A61" s="170"/>
      <c r="B61" s="142" t="s">
        <v>1249</v>
      </c>
      <c r="C61" s="5" t="s">
        <v>704</v>
      </c>
      <c r="D61" s="26"/>
      <c r="F61" s="2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74"/>
    </row>
    <row r="62" spans="1:19">
      <c r="A62" s="170"/>
      <c r="B62" s="142" t="s">
        <v>1453</v>
      </c>
      <c r="C62" s="5" t="s">
        <v>705</v>
      </c>
      <c r="D62" s="332"/>
      <c r="E62" s="331"/>
      <c r="F62" s="33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74"/>
    </row>
    <row r="63" spans="1:19" ht="0.75" hidden="1" customHeight="1">
      <c r="A63" s="437"/>
      <c r="B63" s="324"/>
      <c r="C63" s="5"/>
      <c r="D63" s="332"/>
      <c r="E63" s="331"/>
      <c r="F63" s="150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74"/>
    </row>
    <row r="64" spans="1:19" ht="0.75" hidden="1" customHeight="1">
      <c r="A64" s="432"/>
      <c r="B64" s="324"/>
      <c r="C64" s="5"/>
      <c r="D64" s="332"/>
      <c r="E64" s="331"/>
      <c r="F64" s="150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74"/>
    </row>
    <row r="65" spans="1:19" ht="0.75" hidden="1" customHeight="1">
      <c r="A65" s="437"/>
      <c r="B65" s="142"/>
      <c r="C65" s="5"/>
      <c r="D65" s="332"/>
      <c r="E65" s="331"/>
      <c r="F65" s="150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174"/>
    </row>
    <row r="66" spans="1:19" ht="22.15" customHeight="1">
      <c r="A66" s="413"/>
      <c r="B66" s="142" t="s">
        <v>78</v>
      </c>
      <c r="C66" s="5" t="s">
        <v>706</v>
      </c>
      <c r="D66" s="63"/>
      <c r="E66" s="63"/>
      <c r="F66" s="63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74"/>
    </row>
    <row r="67" spans="1:19">
      <c r="A67" s="323"/>
      <c r="B67" s="326" t="s">
        <v>1452</v>
      </c>
      <c r="C67" s="161" t="s">
        <v>1454</v>
      </c>
      <c r="D67" s="294"/>
      <c r="E67" s="157"/>
      <c r="F67" s="158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174"/>
    </row>
    <row r="68" spans="1:19">
      <c r="A68" s="63">
        <v>7</v>
      </c>
      <c r="B68" s="141" t="s">
        <v>707</v>
      </c>
      <c r="C68" s="5" t="s">
        <v>708</v>
      </c>
      <c r="D68" s="165">
        <v>200000</v>
      </c>
      <c r="E68" s="5" t="s">
        <v>32</v>
      </c>
      <c r="F68" s="154" t="s">
        <v>31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74"/>
    </row>
    <row r="69" spans="1:19">
      <c r="A69" s="170"/>
      <c r="B69" s="141" t="s">
        <v>709</v>
      </c>
      <c r="C69" s="5" t="s">
        <v>709</v>
      </c>
      <c r="D69" s="26"/>
      <c r="F69" s="2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74"/>
    </row>
    <row r="70" spans="1:19">
      <c r="A70" s="63"/>
      <c r="B70" s="142" t="s">
        <v>1249</v>
      </c>
      <c r="C70" s="5" t="s">
        <v>710</v>
      </c>
      <c r="D70" s="149"/>
      <c r="E70" s="148"/>
      <c r="F70" s="150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74"/>
    </row>
    <row r="71" spans="1:19">
      <c r="A71" s="63"/>
      <c r="B71" s="142" t="s">
        <v>1251</v>
      </c>
      <c r="C71" s="5" t="s">
        <v>711</v>
      </c>
      <c r="D71" s="149"/>
      <c r="E71" s="439"/>
      <c r="F71" s="33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74"/>
    </row>
    <row r="72" spans="1:19" ht="0.75" hidden="1" customHeight="1">
      <c r="A72" s="437"/>
      <c r="B72" s="324"/>
      <c r="C72" s="5"/>
      <c r="D72" s="149"/>
      <c r="E72" s="148"/>
      <c r="F72" s="150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74"/>
    </row>
    <row r="73" spans="1:19" hidden="1">
      <c r="A73" s="437"/>
      <c r="B73" s="324"/>
      <c r="C73" s="5"/>
      <c r="D73" s="149"/>
      <c r="E73" s="148"/>
      <c r="F73" s="150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74"/>
    </row>
    <row r="74" spans="1:19" hidden="1">
      <c r="A74" s="432"/>
      <c r="B74" s="146"/>
      <c r="C74" s="157"/>
      <c r="D74" s="139"/>
      <c r="E74" s="236"/>
      <c r="F74" s="140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174"/>
    </row>
    <row r="75" spans="1:19" hidden="1">
      <c r="A75" s="438"/>
      <c r="B75" s="325"/>
      <c r="C75" s="5"/>
      <c r="D75" s="149"/>
      <c r="E75" s="148"/>
      <c r="F75" s="334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74"/>
    </row>
    <row r="76" spans="1:19" hidden="1">
      <c r="A76" s="438"/>
      <c r="B76" s="325"/>
      <c r="C76" s="5"/>
      <c r="D76" s="149"/>
      <c r="E76" s="148"/>
      <c r="F76" s="334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74"/>
    </row>
    <row r="77" spans="1:19" ht="19.5" hidden="1" customHeight="1">
      <c r="A77" s="438"/>
      <c r="B77" s="325"/>
      <c r="C77" s="5"/>
      <c r="D77" s="149"/>
      <c r="E77" s="148"/>
      <c r="F77" s="334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74" t="s">
        <v>1014</v>
      </c>
    </row>
    <row r="78" spans="1:19" ht="22.15" customHeight="1">
      <c r="A78" s="323"/>
      <c r="B78" s="560" t="s">
        <v>1812</v>
      </c>
      <c r="C78" s="157" t="s">
        <v>712</v>
      </c>
      <c r="D78" s="30"/>
      <c r="E78" s="161"/>
      <c r="F78" s="32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251"/>
    </row>
    <row r="79" spans="1:19" s="559" customFormat="1" ht="22.15" customHeight="1">
      <c r="A79" s="13"/>
      <c r="B79" s="325"/>
      <c r="C79" s="5"/>
      <c r="D79" s="13"/>
      <c r="E79" s="13"/>
      <c r="F79" s="1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56"/>
      <c r="S79" s="251"/>
    </row>
    <row r="80" spans="1:19">
      <c r="A80" s="557"/>
      <c r="B80" s="556"/>
      <c r="C80" s="13"/>
      <c r="D80" s="321"/>
      <c r="E80" s="5"/>
      <c r="F80" s="248"/>
      <c r="G80" s="555"/>
      <c r="H80" s="555"/>
      <c r="I80" s="555"/>
      <c r="J80" s="555"/>
      <c r="K80" s="555"/>
      <c r="L80" s="555"/>
      <c r="M80" s="555"/>
      <c r="N80" s="555"/>
      <c r="O80" s="555"/>
      <c r="P80" s="555"/>
      <c r="Q80" s="555"/>
      <c r="R80" s="555"/>
      <c r="S80" s="251"/>
    </row>
    <row r="81" spans="1:19" ht="21" thickBot="1">
      <c r="A81" s="259"/>
      <c r="B81" s="13"/>
      <c r="C81" s="13"/>
      <c r="D81" s="279"/>
      <c r="E81" s="5"/>
      <c r="F81" s="248"/>
      <c r="G81" s="5"/>
      <c r="H81" s="5"/>
      <c r="I81" s="5"/>
      <c r="J81" s="5"/>
      <c r="K81" s="5"/>
      <c r="L81" s="598" t="s">
        <v>46</v>
      </c>
      <c r="M81" s="599"/>
      <c r="N81" s="599"/>
      <c r="O81" s="600"/>
      <c r="P81" s="5"/>
      <c r="Q81" s="5"/>
      <c r="R81" s="5"/>
      <c r="S81" s="174"/>
    </row>
    <row r="82" spans="1:19">
      <c r="A82" s="590" t="s">
        <v>1012</v>
      </c>
      <c r="B82" s="590"/>
      <c r="C82" s="590"/>
      <c r="D82" s="590"/>
      <c r="E82" s="590"/>
      <c r="F82" s="590"/>
      <c r="G82" s="590"/>
      <c r="H82" s="590"/>
      <c r="I82" s="590"/>
      <c r="J82" s="590"/>
      <c r="K82" s="590"/>
      <c r="L82" s="590"/>
      <c r="M82" s="590"/>
      <c r="N82" s="590"/>
      <c r="O82" s="590"/>
      <c r="P82" s="590"/>
      <c r="Q82" s="590"/>
      <c r="R82" s="590"/>
      <c r="S82" s="174"/>
    </row>
    <row r="83" spans="1:19">
      <c r="A83" s="590" t="s">
        <v>95</v>
      </c>
      <c r="B83" s="590"/>
      <c r="C83" s="590"/>
      <c r="D83" s="590"/>
      <c r="E83" s="590"/>
      <c r="F83" s="590"/>
      <c r="G83" s="590"/>
      <c r="H83" s="590"/>
      <c r="I83" s="590"/>
      <c r="J83" s="590"/>
      <c r="K83" s="590"/>
      <c r="L83" s="590"/>
      <c r="M83" s="590"/>
      <c r="N83" s="590"/>
      <c r="O83" s="590"/>
      <c r="P83" s="590"/>
      <c r="Q83" s="590"/>
      <c r="R83" s="590"/>
      <c r="S83" s="174"/>
    </row>
    <row r="84" spans="1:19" hidden="1">
      <c r="A84" s="147"/>
      <c r="B84" s="324"/>
      <c r="C84" s="5"/>
      <c r="D84" s="149"/>
      <c r="E84" s="148"/>
      <c r="F84" s="150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74"/>
    </row>
    <row r="85" spans="1:19" hidden="1">
      <c r="A85" s="147"/>
      <c r="B85" s="324"/>
      <c r="C85" s="5"/>
      <c r="D85" s="149"/>
      <c r="E85" s="148"/>
      <c r="F85" s="150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74"/>
    </row>
    <row r="86" spans="1:19" ht="21.75" hidden="1" customHeight="1">
      <c r="A86" s="237"/>
      <c r="B86" s="146"/>
      <c r="C86" s="157"/>
      <c r="D86" s="139"/>
      <c r="E86" s="236"/>
      <c r="F86" s="140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174"/>
    </row>
    <row r="87" spans="1:19" ht="21.75" customHeight="1">
      <c r="A87" s="590" t="s">
        <v>38</v>
      </c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  <c r="R87" s="590"/>
      <c r="S87" s="174"/>
    </row>
    <row r="88" spans="1:19">
      <c r="A88" s="591" t="s">
        <v>1019</v>
      </c>
      <c r="B88" s="591"/>
      <c r="C88" s="591"/>
      <c r="D88" s="591"/>
      <c r="E88" s="591"/>
      <c r="F88" s="591"/>
      <c r="G88" s="591"/>
      <c r="H88" s="591"/>
      <c r="I88" s="591"/>
      <c r="J88" s="591"/>
      <c r="K88" s="591"/>
      <c r="S88" s="174"/>
    </row>
    <row r="89" spans="1:19">
      <c r="A89" s="591" t="s">
        <v>70</v>
      </c>
      <c r="B89" s="591"/>
      <c r="C89" s="591"/>
      <c r="D89" s="591"/>
      <c r="E89" s="591"/>
      <c r="F89" s="591"/>
      <c r="G89" s="591"/>
      <c r="H89" s="591"/>
      <c r="I89" s="591"/>
      <c r="J89" s="591"/>
      <c r="K89" s="591"/>
      <c r="S89" s="174"/>
    </row>
    <row r="90" spans="1:19">
      <c r="A90" s="16"/>
      <c r="B90" s="577" t="s">
        <v>1004</v>
      </c>
      <c r="C90" s="577"/>
      <c r="D90" s="577"/>
      <c r="E90" s="577"/>
      <c r="F90" s="577"/>
      <c r="S90" s="174"/>
    </row>
    <row r="91" spans="1:19">
      <c r="A91" s="16"/>
      <c r="B91" s="357" t="s">
        <v>1244</v>
      </c>
      <c r="D91" s="16"/>
      <c r="L91" s="356"/>
      <c r="M91" s="356"/>
      <c r="N91" s="356"/>
      <c r="O91" s="356"/>
      <c r="P91" s="356"/>
      <c r="Q91" s="356"/>
      <c r="R91" s="356"/>
      <c r="S91" s="174"/>
    </row>
    <row r="92" spans="1:19">
      <c r="A92" s="16"/>
      <c r="B92" s="357" t="s">
        <v>720</v>
      </c>
      <c r="D92" s="16"/>
      <c r="L92" s="356"/>
      <c r="M92" s="356"/>
      <c r="N92" s="356"/>
      <c r="O92" s="356"/>
      <c r="P92" s="356"/>
      <c r="Q92" s="356"/>
      <c r="R92" s="356"/>
      <c r="S92" s="174"/>
    </row>
    <row r="93" spans="1:19">
      <c r="A93" s="581" t="s">
        <v>12</v>
      </c>
      <c r="B93" s="606" t="s">
        <v>13</v>
      </c>
      <c r="C93" s="52" t="s">
        <v>14</v>
      </c>
      <c r="D93" s="163" t="s">
        <v>7</v>
      </c>
      <c r="E93" s="52" t="s">
        <v>17</v>
      </c>
      <c r="F93" s="138" t="s">
        <v>18</v>
      </c>
      <c r="G93" s="583" t="s">
        <v>1351</v>
      </c>
      <c r="H93" s="583"/>
      <c r="I93" s="583"/>
      <c r="J93" s="584" t="s">
        <v>1352</v>
      </c>
      <c r="K93" s="585"/>
      <c r="L93" s="585"/>
      <c r="M93" s="585"/>
      <c r="N93" s="585"/>
      <c r="O93" s="585"/>
      <c r="P93" s="585"/>
      <c r="Q93" s="585"/>
      <c r="R93" s="586"/>
      <c r="S93" s="174"/>
    </row>
    <row r="94" spans="1:19">
      <c r="A94" s="582"/>
      <c r="B94" s="607"/>
      <c r="C94" s="236" t="s">
        <v>15</v>
      </c>
      <c r="D94" s="164" t="s">
        <v>16</v>
      </c>
      <c r="E94" s="236" t="s">
        <v>10</v>
      </c>
      <c r="F94" s="140" t="s">
        <v>10</v>
      </c>
      <c r="G94" s="239" t="s">
        <v>19</v>
      </c>
      <c r="H94" s="239" t="s">
        <v>21</v>
      </c>
      <c r="I94" s="239" t="s">
        <v>20</v>
      </c>
      <c r="J94" s="239" t="s">
        <v>22</v>
      </c>
      <c r="K94" s="239" t="s">
        <v>23</v>
      </c>
      <c r="L94" s="239" t="s">
        <v>24</v>
      </c>
      <c r="M94" s="239" t="s">
        <v>25</v>
      </c>
      <c r="N94" s="239" t="s">
        <v>26</v>
      </c>
      <c r="O94" s="239" t="s">
        <v>27</v>
      </c>
      <c r="P94" s="239" t="s">
        <v>28</v>
      </c>
      <c r="Q94" s="239" t="s">
        <v>29</v>
      </c>
      <c r="R94" s="239" t="s">
        <v>30</v>
      </c>
      <c r="S94" s="174"/>
    </row>
    <row r="95" spans="1:19">
      <c r="A95" s="478">
        <v>1</v>
      </c>
      <c r="B95" s="142" t="s">
        <v>1455</v>
      </c>
      <c r="C95" s="479" t="s">
        <v>1457</v>
      </c>
      <c r="D95" s="417">
        <v>60000</v>
      </c>
      <c r="E95" s="479"/>
      <c r="F95" s="150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74"/>
    </row>
    <row r="96" spans="1:19">
      <c r="A96" s="170"/>
      <c r="B96" s="141" t="s">
        <v>1456</v>
      </c>
      <c r="C96" s="5" t="s">
        <v>1458</v>
      </c>
      <c r="D96" s="165"/>
      <c r="E96" s="5" t="s">
        <v>32</v>
      </c>
      <c r="F96" s="154" t="s">
        <v>31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74"/>
    </row>
    <row r="97" spans="1:19">
      <c r="A97" s="170"/>
      <c r="B97" s="142" t="s">
        <v>1250</v>
      </c>
      <c r="C97" s="5" t="s">
        <v>1459</v>
      </c>
      <c r="D97" s="165"/>
      <c r="E97" s="5"/>
      <c r="F97" s="15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74"/>
    </row>
    <row r="98" spans="1:19">
      <c r="A98" s="170"/>
      <c r="B98" s="324" t="s">
        <v>1460</v>
      </c>
      <c r="C98" s="5"/>
      <c r="D98" s="153"/>
      <c r="E98" s="5"/>
      <c r="F98" s="15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74"/>
    </row>
    <row r="99" spans="1:19">
      <c r="A99" s="170"/>
      <c r="B99" s="324" t="s">
        <v>78</v>
      </c>
      <c r="C99" s="5"/>
      <c r="D99" s="153"/>
      <c r="E99" s="5"/>
      <c r="F99" s="15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74"/>
    </row>
    <row r="100" spans="1:19">
      <c r="A100" s="354"/>
      <c r="B100" s="326" t="s">
        <v>1461</v>
      </c>
      <c r="C100" s="157"/>
      <c r="D100" s="139"/>
      <c r="E100" s="359"/>
      <c r="F100" s="140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174"/>
    </row>
    <row r="101" spans="1:19">
      <c r="A101" s="170">
        <v>2</v>
      </c>
      <c r="B101" s="141" t="s">
        <v>1067</v>
      </c>
      <c r="C101" s="5" t="s">
        <v>1083</v>
      </c>
      <c r="D101" s="165">
        <v>60000</v>
      </c>
      <c r="E101" s="5" t="s">
        <v>32</v>
      </c>
      <c r="F101" s="154" t="s">
        <v>31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74"/>
    </row>
    <row r="102" spans="1:19">
      <c r="A102" s="170"/>
      <c r="B102" s="141" t="s">
        <v>1068</v>
      </c>
      <c r="C102" s="5" t="s">
        <v>1084</v>
      </c>
      <c r="D102" s="165"/>
      <c r="E102" s="5"/>
      <c r="F102" s="15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74"/>
    </row>
    <row r="103" spans="1:19">
      <c r="A103" s="170"/>
      <c r="B103" s="142" t="s">
        <v>1250</v>
      </c>
      <c r="C103" s="5" t="s">
        <v>1085</v>
      </c>
      <c r="D103" s="153"/>
      <c r="E103" s="5"/>
      <c r="F103" s="15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4"/>
    </row>
    <row r="104" spans="1:19" ht="22.15" customHeight="1">
      <c r="A104" s="170"/>
      <c r="B104" s="324" t="s">
        <v>1105</v>
      </c>
      <c r="C104" s="5"/>
      <c r="D104" s="153"/>
      <c r="E104" s="5"/>
      <c r="F104" s="154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74"/>
    </row>
    <row r="105" spans="1:19">
      <c r="A105" s="147"/>
      <c r="B105" s="324" t="s">
        <v>78</v>
      </c>
      <c r="C105" s="5"/>
      <c r="D105" s="149"/>
      <c r="E105" s="148"/>
      <c r="F105" s="150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74"/>
    </row>
    <row r="106" spans="1:19">
      <c r="A106" s="354"/>
      <c r="B106" s="326" t="s">
        <v>1106</v>
      </c>
      <c r="C106" s="157"/>
      <c r="D106" s="139"/>
      <c r="E106" s="359"/>
      <c r="F106" s="140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174"/>
    </row>
    <row r="107" spans="1:19" s="559" customFormat="1">
      <c r="A107" s="558"/>
      <c r="B107" s="556"/>
      <c r="C107" s="5"/>
      <c r="D107" s="167"/>
      <c r="E107" s="555"/>
      <c r="F107" s="168"/>
      <c r="G107" s="555"/>
      <c r="H107" s="555"/>
      <c r="I107" s="555"/>
      <c r="J107" s="555"/>
      <c r="K107" s="555"/>
      <c r="L107" s="555"/>
      <c r="M107" s="555"/>
      <c r="N107" s="555"/>
      <c r="O107" s="555"/>
      <c r="P107" s="555"/>
      <c r="Q107" s="555"/>
      <c r="R107" s="555"/>
      <c r="S107" s="174"/>
    </row>
    <row r="108" spans="1:19" s="559" customFormat="1" ht="21" thickBot="1">
      <c r="A108" s="558"/>
      <c r="B108" s="556"/>
      <c r="C108" s="5"/>
      <c r="D108" s="167"/>
      <c r="E108" s="555"/>
      <c r="F108" s="168"/>
      <c r="G108" s="555"/>
      <c r="H108" s="555"/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174"/>
    </row>
    <row r="109" spans="1:19" ht="21" thickBot="1">
      <c r="A109" s="16"/>
      <c r="B109" s="16"/>
      <c r="D109" s="16"/>
      <c r="L109" s="587" t="s">
        <v>46</v>
      </c>
      <c r="M109" s="588"/>
      <c r="N109" s="588"/>
      <c r="O109" s="589"/>
      <c r="S109" s="174"/>
    </row>
    <row r="110" spans="1:19">
      <c r="A110" s="590" t="s">
        <v>1012</v>
      </c>
      <c r="B110" s="590"/>
      <c r="C110" s="590"/>
      <c r="D110" s="590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  <c r="O110" s="590"/>
      <c r="P110" s="590"/>
      <c r="Q110" s="590"/>
      <c r="R110" s="590"/>
      <c r="S110" s="174"/>
    </row>
    <row r="111" spans="1:19">
      <c r="A111" s="590" t="s">
        <v>95</v>
      </c>
      <c r="B111" s="590"/>
      <c r="C111" s="590"/>
      <c r="D111" s="590"/>
      <c r="E111" s="590"/>
      <c r="F111" s="590"/>
      <c r="G111" s="590"/>
      <c r="H111" s="590"/>
      <c r="I111" s="590"/>
      <c r="J111" s="590"/>
      <c r="K111" s="590"/>
      <c r="L111" s="590"/>
      <c r="M111" s="590"/>
      <c r="N111" s="590"/>
      <c r="O111" s="590"/>
      <c r="P111" s="590"/>
      <c r="Q111" s="590"/>
      <c r="R111" s="590"/>
      <c r="S111" s="174"/>
    </row>
    <row r="112" spans="1:19">
      <c r="A112" s="590" t="s">
        <v>38</v>
      </c>
      <c r="B112" s="590"/>
      <c r="C112" s="590"/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  <c r="O112" s="590"/>
      <c r="P112" s="590"/>
      <c r="Q112" s="590"/>
      <c r="R112" s="590"/>
      <c r="S112" s="174"/>
    </row>
    <row r="113" spans="1:19">
      <c r="A113" s="591" t="s">
        <v>1019</v>
      </c>
      <c r="B113" s="591"/>
      <c r="C113" s="591"/>
      <c r="D113" s="591"/>
      <c r="E113" s="591"/>
      <c r="F113" s="591"/>
      <c r="G113" s="591"/>
      <c r="H113" s="591"/>
      <c r="I113" s="591"/>
      <c r="J113" s="591"/>
      <c r="K113" s="591"/>
      <c r="S113" s="174"/>
    </row>
    <row r="114" spans="1:19" s="6" customFormat="1">
      <c r="A114" s="591" t="s">
        <v>70</v>
      </c>
      <c r="B114" s="591"/>
      <c r="C114" s="591"/>
      <c r="D114" s="591"/>
      <c r="E114" s="591"/>
      <c r="F114" s="591"/>
      <c r="G114" s="591"/>
      <c r="H114" s="591"/>
      <c r="I114" s="591"/>
      <c r="J114" s="591"/>
      <c r="K114" s="591"/>
      <c r="S114" s="174"/>
    </row>
    <row r="115" spans="1:19" s="6" customFormat="1">
      <c r="B115" s="577" t="s">
        <v>1004</v>
      </c>
      <c r="C115" s="577"/>
      <c r="D115" s="577"/>
      <c r="E115" s="577"/>
      <c r="F115" s="577"/>
      <c r="S115" s="174"/>
    </row>
    <row r="116" spans="1:19">
      <c r="A116" s="16"/>
      <c r="B116" s="357" t="s">
        <v>1245</v>
      </c>
      <c r="D116" s="16"/>
      <c r="L116" s="356"/>
      <c r="M116" s="356"/>
      <c r="N116" s="356"/>
      <c r="O116" s="356"/>
      <c r="P116" s="356"/>
      <c r="Q116" s="356"/>
      <c r="R116" s="356"/>
      <c r="S116" s="174"/>
    </row>
    <row r="117" spans="1:19">
      <c r="A117" s="16"/>
      <c r="B117" s="357" t="s">
        <v>935</v>
      </c>
      <c r="D117" s="16"/>
      <c r="L117" s="356"/>
      <c r="M117" s="356"/>
      <c r="N117" s="356"/>
      <c r="O117" s="356"/>
      <c r="P117" s="356"/>
      <c r="Q117" s="356"/>
      <c r="R117" s="356"/>
      <c r="S117" s="174"/>
    </row>
    <row r="118" spans="1:19">
      <c r="A118" s="581" t="s">
        <v>12</v>
      </c>
      <c r="B118" s="606" t="s">
        <v>1123</v>
      </c>
      <c r="C118" s="256" t="s">
        <v>14</v>
      </c>
      <c r="D118" s="163" t="s">
        <v>7</v>
      </c>
      <c r="E118" s="256" t="s">
        <v>17</v>
      </c>
      <c r="F118" s="138" t="s">
        <v>18</v>
      </c>
      <c r="G118" s="583" t="s">
        <v>1351</v>
      </c>
      <c r="H118" s="583"/>
      <c r="I118" s="583"/>
      <c r="J118" s="584" t="s">
        <v>1352</v>
      </c>
      <c r="K118" s="585"/>
      <c r="L118" s="585"/>
      <c r="M118" s="585"/>
      <c r="N118" s="585"/>
      <c r="O118" s="585"/>
      <c r="P118" s="585"/>
      <c r="Q118" s="585"/>
      <c r="R118" s="586"/>
      <c r="S118" s="174"/>
    </row>
    <row r="119" spans="1:19">
      <c r="A119" s="582"/>
      <c r="B119" s="607"/>
      <c r="C119" s="359" t="s">
        <v>15</v>
      </c>
      <c r="D119" s="164" t="s">
        <v>16</v>
      </c>
      <c r="E119" s="359" t="s">
        <v>10</v>
      </c>
      <c r="F119" s="140" t="s">
        <v>10</v>
      </c>
      <c r="G119" s="355" t="s">
        <v>19</v>
      </c>
      <c r="H119" s="355" t="s">
        <v>21</v>
      </c>
      <c r="I119" s="355" t="s">
        <v>20</v>
      </c>
      <c r="J119" s="355" t="s">
        <v>22</v>
      </c>
      <c r="K119" s="355" t="s">
        <v>23</v>
      </c>
      <c r="L119" s="355" t="s">
        <v>24</v>
      </c>
      <c r="M119" s="355" t="s">
        <v>25</v>
      </c>
      <c r="N119" s="355" t="s">
        <v>26</v>
      </c>
      <c r="O119" s="355" t="s">
        <v>27</v>
      </c>
      <c r="P119" s="355" t="s">
        <v>28</v>
      </c>
      <c r="Q119" s="355" t="s">
        <v>29</v>
      </c>
      <c r="R119" s="355" t="s">
        <v>30</v>
      </c>
      <c r="S119" s="174"/>
    </row>
    <row r="120" spans="1:19">
      <c r="A120" s="384">
        <v>1</v>
      </c>
      <c r="B120" s="141" t="s">
        <v>940</v>
      </c>
      <c r="C120" s="5" t="s">
        <v>1767</v>
      </c>
      <c r="D120" s="153">
        <v>7138000</v>
      </c>
      <c r="E120" s="5" t="s">
        <v>32</v>
      </c>
      <c r="F120" s="154" t="s">
        <v>31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74"/>
    </row>
    <row r="121" spans="1:19">
      <c r="A121" s="170"/>
      <c r="B121" s="142" t="s">
        <v>1249</v>
      </c>
      <c r="C121" s="5" t="s">
        <v>1765</v>
      </c>
      <c r="D121" s="153"/>
      <c r="E121" s="5"/>
      <c r="F121" s="154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74"/>
    </row>
    <row r="122" spans="1:19">
      <c r="A122" s="170"/>
      <c r="B122" s="142" t="s">
        <v>184</v>
      </c>
      <c r="C122" s="5" t="s">
        <v>1766</v>
      </c>
      <c r="D122" s="153"/>
      <c r="E122" s="5"/>
      <c r="F122" s="154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74"/>
    </row>
    <row r="123" spans="1:19">
      <c r="A123" s="170"/>
      <c r="B123" s="142" t="s">
        <v>78</v>
      </c>
      <c r="C123" s="5"/>
      <c r="D123" s="153"/>
      <c r="E123" s="5"/>
      <c r="F123" s="154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74"/>
    </row>
    <row r="124" spans="1:19" s="6" customFormat="1">
      <c r="A124" s="506"/>
      <c r="B124" s="326" t="s">
        <v>1773</v>
      </c>
      <c r="C124" s="157"/>
      <c r="D124" s="156"/>
      <c r="E124" s="157"/>
      <c r="F124" s="15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74"/>
    </row>
    <row r="125" spans="1:19" s="6" customFormat="1" hidden="1">
      <c r="A125" s="30"/>
      <c r="B125" s="240" t="s">
        <v>1246</v>
      </c>
      <c r="C125" s="323"/>
      <c r="D125" s="323"/>
      <c r="E125" s="323"/>
      <c r="F125" s="30"/>
      <c r="G125" s="161"/>
      <c r="H125" s="323"/>
      <c r="I125" s="323"/>
      <c r="J125" s="323"/>
      <c r="K125" s="30"/>
      <c r="L125" s="30"/>
      <c r="M125" s="30"/>
      <c r="N125" s="161"/>
      <c r="O125" s="323"/>
      <c r="P125" s="323"/>
      <c r="Q125" s="30"/>
      <c r="R125" s="30"/>
      <c r="S125" s="174"/>
    </row>
    <row r="126" spans="1:19" ht="21.75" hidden="1" customHeight="1">
      <c r="A126" s="16"/>
      <c r="B126" s="16"/>
      <c r="D126" s="16"/>
      <c r="S126" s="174"/>
    </row>
    <row r="127" spans="1:19">
      <c r="A127" s="170">
        <v>2</v>
      </c>
      <c r="B127" s="141" t="s">
        <v>944</v>
      </c>
      <c r="C127" s="5" t="s">
        <v>1768</v>
      </c>
      <c r="D127" s="153">
        <v>2200000</v>
      </c>
      <c r="E127" s="5" t="s">
        <v>32</v>
      </c>
      <c r="F127" s="154" t="s">
        <v>31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74"/>
    </row>
    <row r="128" spans="1:19">
      <c r="A128" s="170"/>
      <c r="B128" s="142" t="s">
        <v>1249</v>
      </c>
      <c r="C128" s="15" t="s">
        <v>1769</v>
      </c>
      <c r="D128" s="279"/>
      <c r="E128" s="15"/>
      <c r="F128" s="312"/>
      <c r="G128" s="15"/>
      <c r="H128" s="15"/>
      <c r="I128" s="15"/>
      <c r="J128" s="15"/>
      <c r="K128" s="381"/>
      <c r="L128" s="15"/>
      <c r="M128" s="381"/>
      <c r="N128" s="15"/>
      <c r="O128" s="15"/>
      <c r="P128" s="15"/>
      <c r="Q128" s="15"/>
      <c r="R128" s="15"/>
      <c r="S128" s="16"/>
    </row>
    <row r="129" spans="1:19">
      <c r="A129" s="14"/>
      <c r="B129" s="142" t="s">
        <v>184</v>
      </c>
      <c r="C129" s="26" t="s">
        <v>1770</v>
      </c>
      <c r="D129" s="145"/>
      <c r="E129" s="26"/>
      <c r="F129" s="13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371"/>
      <c r="S129" s="16"/>
    </row>
    <row r="130" spans="1:19">
      <c r="A130" s="14"/>
      <c r="B130" s="324" t="s">
        <v>1771</v>
      </c>
      <c r="C130" s="26"/>
      <c r="D130" s="145"/>
      <c r="E130" s="26"/>
      <c r="F130" s="13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371"/>
      <c r="S130" s="174"/>
    </row>
    <row r="131" spans="1:19">
      <c r="A131" s="506"/>
      <c r="B131" s="512" t="s">
        <v>1772</v>
      </c>
      <c r="C131" s="18"/>
      <c r="D131" s="443"/>
      <c r="E131" s="18"/>
      <c r="F131" s="407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349"/>
      <c r="S131" s="174"/>
    </row>
    <row r="132" spans="1:19" s="6" customFormat="1" hidden="1">
      <c r="A132" s="170"/>
      <c r="B132" s="142" t="s">
        <v>1090</v>
      </c>
      <c r="C132" s="15"/>
      <c r="D132" s="279"/>
      <c r="E132" s="15"/>
      <c r="F132" s="248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381"/>
      <c r="S132" s="174"/>
    </row>
    <row r="133" spans="1:19" s="6" customFormat="1" hidden="1">
      <c r="A133" s="170"/>
      <c r="B133" s="324"/>
      <c r="C133" s="15"/>
      <c r="D133" s="279"/>
      <c r="E133" s="15"/>
      <c r="F133" s="248"/>
      <c r="G133" s="13"/>
      <c r="H133" s="63"/>
      <c r="I133" s="63"/>
      <c r="J133" s="63"/>
      <c r="K133" s="26"/>
      <c r="L133" s="26"/>
      <c r="M133" s="26"/>
      <c r="N133" s="13"/>
      <c r="O133" s="63"/>
      <c r="P133" s="63"/>
      <c r="Q133" s="26"/>
      <c r="R133" s="381"/>
      <c r="S133" s="174"/>
    </row>
    <row r="134" spans="1:19" s="6" customFormat="1" hidden="1">
      <c r="A134" s="170"/>
      <c r="B134" s="324"/>
      <c r="C134" s="15"/>
      <c r="D134" s="279"/>
      <c r="E134" s="15"/>
      <c r="F134" s="248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381"/>
      <c r="S134" s="174"/>
    </row>
    <row r="135" spans="1:19" hidden="1">
      <c r="A135" s="170"/>
      <c r="B135" s="324"/>
      <c r="C135" s="15"/>
      <c r="D135" s="279"/>
      <c r="E135" s="15"/>
      <c r="F135" s="24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381"/>
      <c r="S135" s="174"/>
    </row>
    <row r="136" spans="1:19" ht="0.75" hidden="1" customHeight="1">
      <c r="A136" s="31"/>
      <c r="B136" s="326" t="s">
        <v>1246</v>
      </c>
      <c r="C136" s="30"/>
      <c r="D136" s="409"/>
      <c r="E136" s="30"/>
      <c r="F136" s="161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338"/>
      <c r="S136" s="174"/>
    </row>
    <row r="137" spans="1:19" hidden="1">
      <c r="A137" s="16"/>
      <c r="B137" s="16"/>
      <c r="D137" s="16"/>
      <c r="S137" s="174"/>
    </row>
    <row r="138" spans="1:19">
      <c r="A138" s="170">
        <v>3</v>
      </c>
      <c r="B138" s="330" t="s">
        <v>947</v>
      </c>
      <c r="C138" s="17" t="s">
        <v>1247</v>
      </c>
      <c r="D138" s="380">
        <v>80000</v>
      </c>
      <c r="E138" s="311" t="s">
        <v>32</v>
      </c>
      <c r="F138" s="154" t="s">
        <v>31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26"/>
      <c r="S138" s="251"/>
    </row>
    <row r="139" spans="1:19">
      <c r="A139" s="170"/>
      <c r="B139" s="379" t="s">
        <v>78</v>
      </c>
      <c r="C139" s="15" t="s">
        <v>1248</v>
      </c>
      <c r="D139" s="380"/>
      <c r="E139" s="311"/>
      <c r="F139" s="154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26"/>
      <c r="S139" s="251"/>
    </row>
    <row r="140" spans="1:19">
      <c r="A140" s="563"/>
      <c r="B140" s="560" t="s">
        <v>1090</v>
      </c>
      <c r="C140" s="157"/>
      <c r="D140" s="347"/>
      <c r="E140" s="249"/>
      <c r="F140" s="15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30"/>
      <c r="S140" s="174"/>
    </row>
    <row r="141" spans="1:19">
      <c r="A141" s="557"/>
      <c r="B141" s="13"/>
      <c r="C141" s="5"/>
      <c r="D141" s="279"/>
      <c r="E141" s="5"/>
      <c r="F141" s="24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13"/>
    </row>
    <row r="142" spans="1:19">
      <c r="A142" s="516"/>
      <c r="B142" s="13"/>
      <c r="C142" s="5"/>
      <c r="D142" s="279"/>
      <c r="E142" s="5"/>
      <c r="F142" s="24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13"/>
    </row>
    <row r="145" spans="1:19">
      <c r="R145" s="13"/>
    </row>
    <row r="146" spans="1:19">
      <c r="R146" s="5"/>
      <c r="S146" s="145"/>
    </row>
    <row r="147" spans="1:19">
      <c r="R147" s="5"/>
      <c r="S147" s="145"/>
    </row>
    <row r="148" spans="1:19">
      <c r="R148" s="5"/>
      <c r="S148" s="145"/>
    </row>
    <row r="149" spans="1:19">
      <c r="R149" s="5"/>
      <c r="S149" s="145"/>
    </row>
    <row r="150" spans="1:19">
      <c r="R150" s="5"/>
      <c r="S150" s="145"/>
    </row>
    <row r="151" spans="1:19">
      <c r="A151" s="259"/>
      <c r="B151" s="5"/>
      <c r="C151" s="5"/>
      <c r="D151" s="279"/>
      <c r="E151" s="5"/>
      <c r="F151" s="24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145"/>
    </row>
    <row r="152" spans="1:19">
      <c r="A152" s="259"/>
      <c r="B152" s="5"/>
      <c r="C152" s="5"/>
      <c r="D152" s="279"/>
      <c r="E152" s="5"/>
      <c r="F152" s="24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145"/>
    </row>
    <row r="153" spans="1:19">
      <c r="A153" s="171"/>
      <c r="B153" s="325"/>
      <c r="C153" s="13"/>
      <c r="D153" s="251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45"/>
    </row>
    <row r="154" spans="1:19">
      <c r="A154" s="171"/>
      <c r="B154" s="390"/>
      <c r="C154" s="13"/>
      <c r="D154" s="251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45"/>
    </row>
  </sheetData>
  <mergeCells count="37">
    <mergeCell ref="A114:K114"/>
    <mergeCell ref="B90:F90"/>
    <mergeCell ref="A110:R110"/>
    <mergeCell ref="A111:R111"/>
    <mergeCell ref="A112:R112"/>
    <mergeCell ref="A113:K113"/>
    <mergeCell ref="L81:O81"/>
    <mergeCell ref="A82:R82"/>
    <mergeCell ref="A83:R83"/>
    <mergeCell ref="A87:R87"/>
    <mergeCell ref="A88:K88"/>
    <mergeCell ref="A89:K89"/>
    <mergeCell ref="A118:A119"/>
    <mergeCell ref="A93:A94"/>
    <mergeCell ref="B93:B94"/>
    <mergeCell ref="G93:I93"/>
    <mergeCell ref="J93:R93"/>
    <mergeCell ref="B118:B119"/>
    <mergeCell ref="G118:I118"/>
    <mergeCell ref="J118:R118"/>
    <mergeCell ref="L109:O109"/>
    <mergeCell ref="B115:F115"/>
    <mergeCell ref="A34:A35"/>
    <mergeCell ref="B34:B35"/>
    <mergeCell ref="G34:I34"/>
    <mergeCell ref="A5:R5"/>
    <mergeCell ref="A6:R6"/>
    <mergeCell ref="A7:R7"/>
    <mergeCell ref="A8:K8"/>
    <mergeCell ref="A9:K9"/>
    <mergeCell ref="J34:R34"/>
    <mergeCell ref="L4:O4"/>
    <mergeCell ref="B10:F10"/>
    <mergeCell ref="A13:A14"/>
    <mergeCell ref="B13:B14"/>
    <mergeCell ref="G13:I13"/>
    <mergeCell ref="J13:R13"/>
  </mergeCells>
  <pageMargins left="0.98425196850393704" right="0.51181102362204722" top="0.98425196850393704" bottom="0.15748031496062992" header="0.31496062992125984" footer="0.11811023622047245"/>
  <pageSetup paperSize="9" orientation="landscape" r:id="rId1"/>
  <rowBreaks count="4" manualBreakCount="4">
    <brk id="31" max="18" man="1"/>
    <brk id="78" max="18" man="1"/>
    <brk id="106" max="18" man="1"/>
    <brk id="140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7"/>
  <sheetViews>
    <sheetView view="pageBreakPreview" topLeftCell="A172" zoomScaleNormal="112" zoomScaleSheetLayoutView="100" workbookViewId="0">
      <selection activeCell="Q174" sqref="Q174"/>
    </sheetView>
  </sheetViews>
  <sheetFormatPr defaultColWidth="8.85546875" defaultRowHeight="20.25"/>
  <cols>
    <col min="1" max="1" width="6.28515625" style="83" customWidth="1"/>
    <col min="2" max="2" width="34.85546875" style="16" customWidth="1"/>
    <col min="3" max="3" width="22.5703125" style="16" customWidth="1"/>
    <col min="4" max="4" width="12.28515625" style="82" customWidth="1"/>
    <col min="5" max="5" width="9" style="16" customWidth="1"/>
    <col min="6" max="6" width="8.85546875" style="16" customWidth="1"/>
    <col min="7" max="18" width="4.28515625" style="16" customWidth="1"/>
    <col min="19" max="19" width="7.140625" style="82" customWidth="1"/>
    <col min="20" max="20" width="11" style="16" customWidth="1"/>
    <col min="21" max="16384" width="8.85546875" style="16"/>
  </cols>
  <sheetData>
    <row r="1" spans="1:19" ht="2.25" customHeight="1">
      <c r="A1" s="166"/>
      <c r="B1" s="166"/>
      <c r="C1" s="166"/>
      <c r="D1" s="167"/>
      <c r="E1" s="148"/>
      <c r="F1" s="16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74"/>
    </row>
    <row r="2" spans="1:19" s="541" customFormat="1" ht="21" customHeight="1" thickBot="1">
      <c r="A2" s="547"/>
      <c r="B2" s="547"/>
      <c r="C2" s="547"/>
      <c r="D2" s="167"/>
      <c r="E2" s="548"/>
      <c r="F2" s="16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174"/>
    </row>
    <row r="3" spans="1:19" ht="22.15" customHeight="1" thickBot="1">
      <c r="L3" s="587" t="s">
        <v>46</v>
      </c>
      <c r="M3" s="588"/>
      <c r="N3" s="588"/>
      <c r="O3" s="589"/>
      <c r="S3" s="174"/>
    </row>
    <row r="4" spans="1:19">
      <c r="A4" s="590" t="s">
        <v>1012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174"/>
    </row>
    <row r="5" spans="1:19">
      <c r="A5" s="590" t="s">
        <v>95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174"/>
    </row>
    <row r="6" spans="1:19">
      <c r="A6" s="590" t="s">
        <v>38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174"/>
    </row>
    <row r="7" spans="1:19">
      <c r="A7" s="591" t="s">
        <v>526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241"/>
      <c r="M7" s="241"/>
      <c r="N7" s="241"/>
      <c r="O7" s="241"/>
      <c r="P7" s="241"/>
      <c r="Q7" s="241"/>
      <c r="R7" s="241"/>
      <c r="S7" s="174"/>
    </row>
    <row r="8" spans="1:19">
      <c r="A8" s="591" t="s">
        <v>527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241"/>
      <c r="M8" s="241"/>
      <c r="N8" s="241"/>
      <c r="O8" s="241"/>
      <c r="P8" s="241"/>
      <c r="Q8" s="241"/>
      <c r="R8" s="241"/>
      <c r="S8" s="174"/>
    </row>
    <row r="9" spans="1:19">
      <c r="B9" s="577" t="s">
        <v>528</v>
      </c>
      <c r="C9" s="577"/>
      <c r="D9" s="577"/>
      <c r="E9" s="577"/>
      <c r="F9" s="577"/>
      <c r="S9" s="174"/>
    </row>
    <row r="10" spans="1:19">
      <c r="B10" s="591" t="s">
        <v>1006</v>
      </c>
      <c r="C10" s="591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174"/>
    </row>
    <row r="11" spans="1:19">
      <c r="B11" s="596" t="s">
        <v>559</v>
      </c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174"/>
    </row>
    <row r="12" spans="1:19">
      <c r="A12" s="581" t="s">
        <v>12</v>
      </c>
      <c r="B12" s="581" t="s">
        <v>13</v>
      </c>
      <c r="C12" s="246" t="s">
        <v>14</v>
      </c>
      <c r="D12" s="163" t="s">
        <v>7</v>
      </c>
      <c r="E12" s="258" t="s">
        <v>17</v>
      </c>
      <c r="F12" s="138" t="s">
        <v>18</v>
      </c>
      <c r="G12" s="584" t="s">
        <v>1351</v>
      </c>
      <c r="H12" s="585"/>
      <c r="I12" s="586"/>
      <c r="J12" s="584" t="s">
        <v>1352</v>
      </c>
      <c r="K12" s="585"/>
      <c r="L12" s="585"/>
      <c r="M12" s="585"/>
      <c r="N12" s="585"/>
      <c r="O12" s="585"/>
      <c r="P12" s="585"/>
      <c r="Q12" s="585"/>
      <c r="R12" s="586"/>
      <c r="S12" s="174"/>
    </row>
    <row r="13" spans="1:19">
      <c r="A13" s="582"/>
      <c r="B13" s="582"/>
      <c r="C13" s="244" t="s">
        <v>15</v>
      </c>
      <c r="D13" s="164" t="s">
        <v>16</v>
      </c>
      <c r="E13" s="244" t="s">
        <v>10</v>
      </c>
      <c r="F13" s="140" t="s">
        <v>10</v>
      </c>
      <c r="G13" s="243" t="s">
        <v>19</v>
      </c>
      <c r="H13" s="243" t="s">
        <v>21</v>
      </c>
      <c r="I13" s="243" t="s">
        <v>20</v>
      </c>
      <c r="J13" s="243" t="s">
        <v>22</v>
      </c>
      <c r="K13" s="243" t="s">
        <v>23</v>
      </c>
      <c r="L13" s="243" t="s">
        <v>24</v>
      </c>
      <c r="M13" s="243" t="s">
        <v>25</v>
      </c>
      <c r="N13" s="243" t="s">
        <v>26</v>
      </c>
      <c r="O13" s="243" t="s">
        <v>27</v>
      </c>
      <c r="P13" s="243" t="s">
        <v>28</v>
      </c>
      <c r="Q13" s="243" t="s">
        <v>29</v>
      </c>
      <c r="R13" s="243" t="s">
        <v>30</v>
      </c>
      <c r="S13" s="174"/>
    </row>
    <row r="14" spans="1:19">
      <c r="A14" s="170">
        <v>1</v>
      </c>
      <c r="B14" s="141" t="s">
        <v>1705</v>
      </c>
      <c r="C14" s="5" t="s">
        <v>1707</v>
      </c>
      <c r="D14" s="165">
        <v>33000</v>
      </c>
      <c r="E14" s="5" t="s">
        <v>32</v>
      </c>
      <c r="F14" s="154" t="s">
        <v>36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4"/>
    </row>
    <row r="15" spans="1:19">
      <c r="A15" s="170"/>
      <c r="B15" s="141" t="s">
        <v>1706</v>
      </c>
      <c r="C15" s="16" t="s">
        <v>1708</v>
      </c>
      <c r="D15" s="165"/>
      <c r="E15" s="5"/>
      <c r="F15" s="15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4"/>
    </row>
    <row r="16" spans="1:19">
      <c r="A16" s="497"/>
      <c r="B16" s="290" t="s">
        <v>1703</v>
      </c>
      <c r="C16" s="18"/>
      <c r="D16" s="294"/>
      <c r="E16" s="157"/>
      <c r="F16" s="15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74"/>
    </row>
    <row r="17" spans="1:19">
      <c r="A17" s="542">
        <v>2</v>
      </c>
      <c r="B17" s="58" t="s">
        <v>665</v>
      </c>
      <c r="C17" s="17" t="s">
        <v>1806</v>
      </c>
      <c r="D17" s="153">
        <v>792330</v>
      </c>
      <c r="E17" s="5" t="s">
        <v>32</v>
      </c>
      <c r="F17" s="154" t="s">
        <v>36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4"/>
    </row>
    <row r="18" spans="1:19" ht="0.75" customHeight="1">
      <c r="A18" s="170"/>
      <c r="B18" s="141"/>
      <c r="C18" s="5"/>
      <c r="D18" s="153"/>
      <c r="E18" s="5"/>
      <c r="F18" s="154" t="s">
        <v>36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4"/>
    </row>
    <row r="19" spans="1:19">
      <c r="A19" s="550"/>
      <c r="B19" s="143"/>
      <c r="C19" s="5" t="s">
        <v>1709</v>
      </c>
      <c r="D19" s="149"/>
      <c r="E19" s="148"/>
      <c r="F19" s="150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74"/>
    </row>
    <row r="20" spans="1:19">
      <c r="A20" s="550"/>
      <c r="B20" s="487" t="s">
        <v>1703</v>
      </c>
      <c r="C20" s="5" t="s">
        <v>1807</v>
      </c>
      <c r="D20" s="149"/>
      <c r="E20" s="548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74"/>
    </row>
    <row r="21" spans="1:19" s="541" customFormat="1">
      <c r="A21" s="544"/>
      <c r="B21" s="290"/>
      <c r="C21" s="414" t="s">
        <v>1808</v>
      </c>
      <c r="D21" s="139"/>
      <c r="E21" s="549"/>
      <c r="F21" s="140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74"/>
    </row>
    <row r="22" spans="1:19">
      <c r="A22" s="551">
        <v>3</v>
      </c>
      <c r="B22" s="141" t="s">
        <v>1467</v>
      </c>
      <c r="C22" s="5" t="s">
        <v>1469</v>
      </c>
      <c r="D22" s="165">
        <v>35000</v>
      </c>
      <c r="E22" s="5" t="s">
        <v>32</v>
      </c>
      <c r="F22" s="154" t="s">
        <v>36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74"/>
    </row>
    <row r="23" spans="1:19">
      <c r="A23" s="481"/>
      <c r="B23" s="330" t="s">
        <v>1468</v>
      </c>
      <c r="C23" s="15" t="s">
        <v>1470</v>
      </c>
      <c r="D23" s="165"/>
      <c r="E23" s="5"/>
      <c r="F23" s="15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11"/>
      <c r="R23" s="15"/>
      <c r="S23" s="174"/>
    </row>
    <row r="24" spans="1:19">
      <c r="A24" s="329"/>
      <c r="B24" s="290" t="s">
        <v>1809</v>
      </c>
      <c r="C24" s="249"/>
      <c r="D24" s="377"/>
      <c r="E24" s="18"/>
      <c r="F24" s="15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49"/>
      <c r="R24" s="18"/>
      <c r="S24" s="174"/>
    </row>
    <row r="25" spans="1:19" hidden="1">
      <c r="A25" s="386"/>
      <c r="B25" s="141" t="s">
        <v>1015</v>
      </c>
      <c r="C25" s="157"/>
      <c r="D25" s="139"/>
      <c r="E25" s="244"/>
      <c r="F25" s="14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74"/>
    </row>
    <row r="26" spans="1:19" ht="1.5" hidden="1" customHeight="1">
      <c r="A26" s="327"/>
      <c r="B26" s="166"/>
      <c r="C26" s="5"/>
      <c r="D26" s="167"/>
      <c r="E26" s="148"/>
      <c r="F26" s="16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74"/>
    </row>
    <row r="27" spans="1:19" ht="61.5" hidden="1" customHeight="1">
      <c r="A27" s="327"/>
      <c r="B27" s="166"/>
      <c r="C27" s="5"/>
      <c r="D27" s="167"/>
      <c r="E27" s="148"/>
      <c r="F27" s="16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74"/>
    </row>
    <row r="28" spans="1:19" ht="2.25" hidden="1" customHeight="1">
      <c r="A28" s="412"/>
      <c r="B28" s="577"/>
      <c r="C28" s="577"/>
      <c r="D28" s="577"/>
      <c r="E28" s="577"/>
      <c r="F28" s="577"/>
      <c r="S28" s="174"/>
    </row>
    <row r="29" spans="1:19" ht="19.5" hidden="1" customHeight="1">
      <c r="A29" s="412"/>
      <c r="B29" s="591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174"/>
    </row>
    <row r="30" spans="1:19" hidden="1">
      <c r="A30" s="412"/>
      <c r="B30" s="578"/>
      <c r="C30" s="578"/>
      <c r="D30" s="578"/>
      <c r="E30" s="578"/>
      <c r="F30" s="578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78"/>
      <c r="S30" s="174"/>
    </row>
    <row r="31" spans="1:19" ht="0.75" customHeight="1">
      <c r="A31" s="170"/>
      <c r="B31" s="141"/>
      <c r="C31" s="5"/>
      <c r="D31" s="153"/>
      <c r="E31" s="5"/>
      <c r="F31" s="15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4"/>
    </row>
    <row r="32" spans="1:19" ht="37.5" hidden="1" customHeight="1">
      <c r="A32" s="147"/>
      <c r="B32" s="143" t="s">
        <v>1119</v>
      </c>
      <c r="C32" s="5"/>
      <c r="D32" s="149"/>
      <c r="E32" s="148"/>
      <c r="F32" s="150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74"/>
    </row>
    <row r="33" spans="1:19" hidden="1">
      <c r="A33" s="242"/>
      <c r="B33" s="242"/>
      <c r="C33" s="157"/>
      <c r="D33" s="139"/>
      <c r="E33" s="244"/>
      <c r="F33" s="140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174"/>
    </row>
    <row r="34" spans="1:19" hidden="1">
      <c r="A34" s="166"/>
      <c r="B34" s="166"/>
      <c r="C34" s="5"/>
      <c r="D34" s="167"/>
      <c r="E34" s="148"/>
      <c r="F34" s="16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74">
        <f>D22</f>
        <v>35000</v>
      </c>
    </row>
    <row r="35" spans="1:19" ht="0.75" hidden="1" customHeight="1">
      <c r="A35" s="166"/>
      <c r="B35" s="166"/>
      <c r="C35" s="5"/>
      <c r="D35" s="167"/>
      <c r="E35" s="148"/>
      <c r="F35" s="16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74"/>
    </row>
    <row r="36" spans="1:19" hidden="1">
      <c r="A36" s="581" t="s">
        <v>12</v>
      </c>
      <c r="B36" s="581" t="s">
        <v>13</v>
      </c>
      <c r="C36" s="246" t="s">
        <v>14</v>
      </c>
      <c r="D36" s="163" t="s">
        <v>7</v>
      </c>
      <c r="E36" s="258" t="s">
        <v>17</v>
      </c>
      <c r="F36" s="138" t="s">
        <v>18</v>
      </c>
      <c r="G36" s="584" t="s">
        <v>1036</v>
      </c>
      <c r="H36" s="585"/>
      <c r="I36" s="586"/>
      <c r="J36" s="584" t="s">
        <v>1037</v>
      </c>
      <c r="K36" s="585"/>
      <c r="L36" s="585"/>
      <c r="M36" s="585"/>
      <c r="N36" s="585"/>
      <c r="O36" s="585"/>
      <c r="P36" s="585"/>
      <c r="Q36" s="585"/>
      <c r="R36" s="586"/>
      <c r="S36" s="174"/>
    </row>
    <row r="37" spans="1:19" hidden="1">
      <c r="A37" s="612"/>
      <c r="B37" s="582"/>
      <c r="C37" s="400" t="s">
        <v>15</v>
      </c>
      <c r="D37" s="417" t="s">
        <v>16</v>
      </c>
      <c r="E37" s="400" t="s">
        <v>10</v>
      </c>
      <c r="F37" s="150" t="s">
        <v>10</v>
      </c>
      <c r="G37" s="53" t="s">
        <v>19</v>
      </c>
      <c r="H37" s="53" t="s">
        <v>21</v>
      </c>
      <c r="I37" s="53" t="s">
        <v>20</v>
      </c>
      <c r="J37" s="53" t="s">
        <v>22</v>
      </c>
      <c r="K37" s="53" t="s">
        <v>23</v>
      </c>
      <c r="L37" s="53" t="s">
        <v>24</v>
      </c>
      <c r="M37" s="53" t="s">
        <v>25</v>
      </c>
      <c r="N37" s="53" t="s">
        <v>26</v>
      </c>
      <c r="O37" s="53" t="s">
        <v>27</v>
      </c>
      <c r="P37" s="53" t="s">
        <v>28</v>
      </c>
      <c r="Q37" s="53" t="s">
        <v>29</v>
      </c>
      <c r="R37" s="53" t="s">
        <v>30</v>
      </c>
      <c r="S37" s="174"/>
    </row>
    <row r="38" spans="1:19">
      <c r="A38" s="170">
        <v>4</v>
      </c>
      <c r="B38" s="141" t="s">
        <v>1462</v>
      </c>
      <c r="C38" s="5" t="s">
        <v>1463</v>
      </c>
      <c r="D38" s="165">
        <v>15000</v>
      </c>
      <c r="E38" s="5" t="s">
        <v>32</v>
      </c>
      <c r="F38" s="154" t="s">
        <v>36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4"/>
    </row>
    <row r="39" spans="1:19">
      <c r="A39" s="170"/>
      <c r="B39" s="379" t="s">
        <v>1464</v>
      </c>
      <c r="C39" s="26" t="s">
        <v>1466</v>
      </c>
      <c r="D39" s="165"/>
      <c r="E39" s="5"/>
      <c r="F39" s="15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4"/>
    </row>
    <row r="40" spans="1:19">
      <c r="A40" s="170"/>
      <c r="B40" s="142" t="s">
        <v>1465</v>
      </c>
      <c r="C40" s="15" t="s">
        <v>1811</v>
      </c>
      <c r="D40" s="165"/>
      <c r="E40" s="5"/>
      <c r="F40" s="15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4"/>
    </row>
    <row r="41" spans="1:19">
      <c r="A41" s="553"/>
      <c r="B41" s="240" t="s">
        <v>1809</v>
      </c>
      <c r="C41" s="157"/>
      <c r="D41" s="156"/>
      <c r="E41" s="157"/>
      <c r="F41" s="15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4"/>
    </row>
    <row r="42" spans="1:19" s="559" customFormat="1">
      <c r="A42" s="557"/>
      <c r="B42" s="134"/>
      <c r="C42" s="5"/>
      <c r="D42" s="279"/>
      <c r="E42" s="5"/>
      <c r="F42" s="24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56"/>
      <c r="S42" s="174"/>
    </row>
    <row r="43" spans="1:19">
      <c r="A43" s="557"/>
      <c r="B43" s="134"/>
      <c r="C43" s="5"/>
      <c r="D43" s="279"/>
      <c r="E43" s="5"/>
      <c r="F43" s="24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56"/>
      <c r="S43" s="174"/>
    </row>
    <row r="44" spans="1:19">
      <c r="A44" s="581" t="s">
        <v>12</v>
      </c>
      <c r="B44" s="581" t="s">
        <v>13</v>
      </c>
      <c r="C44" s="256" t="s">
        <v>14</v>
      </c>
      <c r="D44" s="163" t="s">
        <v>7</v>
      </c>
      <c r="E44" s="258" t="s">
        <v>17</v>
      </c>
      <c r="F44" s="138" t="s">
        <v>18</v>
      </c>
      <c r="G44" s="584" t="s">
        <v>1351</v>
      </c>
      <c r="H44" s="585"/>
      <c r="I44" s="586"/>
      <c r="J44" s="584" t="s">
        <v>1352</v>
      </c>
      <c r="K44" s="585"/>
      <c r="L44" s="585"/>
      <c r="M44" s="585"/>
      <c r="N44" s="585"/>
      <c r="O44" s="585"/>
      <c r="P44" s="585"/>
      <c r="Q44" s="585"/>
      <c r="R44" s="586"/>
      <c r="S44" s="174"/>
    </row>
    <row r="45" spans="1:19">
      <c r="A45" s="582"/>
      <c r="B45" s="582"/>
      <c r="C45" s="562" t="s">
        <v>15</v>
      </c>
      <c r="D45" s="164" t="s">
        <v>16</v>
      </c>
      <c r="E45" s="562" t="s">
        <v>10</v>
      </c>
      <c r="F45" s="140" t="s">
        <v>10</v>
      </c>
      <c r="G45" s="552" t="s">
        <v>19</v>
      </c>
      <c r="H45" s="552" t="s">
        <v>21</v>
      </c>
      <c r="I45" s="552" t="s">
        <v>20</v>
      </c>
      <c r="J45" s="552" t="s">
        <v>22</v>
      </c>
      <c r="K45" s="552" t="s">
        <v>23</v>
      </c>
      <c r="L45" s="552" t="s">
        <v>24</v>
      </c>
      <c r="M45" s="552" t="s">
        <v>25</v>
      </c>
      <c r="N45" s="552" t="s">
        <v>26</v>
      </c>
      <c r="O45" s="552" t="s">
        <v>27</v>
      </c>
      <c r="P45" s="552" t="s">
        <v>28</v>
      </c>
      <c r="Q45" s="552" t="s">
        <v>29</v>
      </c>
      <c r="R45" s="552" t="s">
        <v>30</v>
      </c>
      <c r="S45" s="174"/>
    </row>
    <row r="46" spans="1:19" ht="18" customHeight="1">
      <c r="A46" s="520">
        <v>5</v>
      </c>
      <c r="B46" s="291" t="s">
        <v>576</v>
      </c>
      <c r="C46" s="287" t="s">
        <v>1473</v>
      </c>
      <c r="D46" s="322">
        <v>25000</v>
      </c>
      <c r="E46" s="287" t="s">
        <v>32</v>
      </c>
      <c r="F46" s="289" t="s">
        <v>36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174"/>
    </row>
    <row r="47" spans="1:19" ht="15.75" customHeight="1">
      <c r="A47" s="527"/>
      <c r="B47" s="141" t="s">
        <v>1472</v>
      </c>
      <c r="C47" s="5" t="s">
        <v>1474</v>
      </c>
      <c r="D47" s="149"/>
      <c r="E47" s="525"/>
      <c r="F47" s="150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74"/>
    </row>
    <row r="48" spans="1:19" ht="20.25" hidden="1" customHeight="1">
      <c r="A48" s="170"/>
      <c r="B48" s="141"/>
      <c r="C48" s="5"/>
      <c r="D48" s="153"/>
      <c r="E48" s="5"/>
      <c r="F48" s="15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4"/>
    </row>
    <row r="49" spans="1:19" ht="19.5" hidden="1" customHeight="1">
      <c r="A49" s="170"/>
      <c r="B49" s="141"/>
      <c r="C49" s="5"/>
      <c r="D49" s="153"/>
      <c r="E49" s="5"/>
      <c r="F49" s="15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74"/>
    </row>
    <row r="50" spans="1:19" hidden="1">
      <c r="A50" s="527"/>
      <c r="B50" s="142" t="s">
        <v>76</v>
      </c>
      <c r="C50" s="5"/>
      <c r="D50" s="149"/>
      <c r="E50" s="525"/>
      <c r="F50" s="150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74"/>
    </row>
    <row r="51" spans="1:19" hidden="1">
      <c r="A51" s="527"/>
      <c r="B51" s="143" t="s">
        <v>299</v>
      </c>
      <c r="C51" s="5"/>
      <c r="D51" s="149"/>
      <c r="E51" s="525"/>
      <c r="F51" s="150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74"/>
    </row>
    <row r="52" spans="1:19">
      <c r="A52" s="63"/>
      <c r="B52" s="335" t="s">
        <v>78</v>
      </c>
      <c r="C52" s="26"/>
      <c r="D52" s="153"/>
      <c r="E52" s="5"/>
      <c r="F52" s="15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74"/>
    </row>
    <row r="53" spans="1:19" ht="18.75" customHeight="1">
      <c r="A53" s="323"/>
      <c r="B53" s="395" t="s">
        <v>1471</v>
      </c>
      <c r="C53" s="30"/>
      <c r="D53" s="156"/>
      <c r="E53" s="157"/>
      <c r="F53" s="15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74"/>
    </row>
    <row r="54" spans="1:19" ht="0.75" hidden="1" customHeight="1">
      <c r="A54" s="521"/>
      <c r="B54" s="521"/>
      <c r="C54" s="157"/>
      <c r="D54" s="139"/>
      <c r="E54" s="530"/>
      <c r="F54" s="140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174"/>
    </row>
    <row r="55" spans="1:19" hidden="1">
      <c r="A55" s="412"/>
      <c r="B55" s="13"/>
      <c r="C55" s="13"/>
      <c r="D55" s="14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74"/>
    </row>
    <row r="56" spans="1:19" ht="0.75" hidden="1" customHeight="1">
      <c r="A56" s="412"/>
      <c r="B56" s="13"/>
      <c r="C56" s="13"/>
      <c r="D56" s="145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74"/>
    </row>
    <row r="57" spans="1:19" hidden="1">
      <c r="A57" s="412"/>
      <c r="B57" s="13"/>
      <c r="C57" s="13"/>
      <c r="D57" s="145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74"/>
    </row>
    <row r="58" spans="1:19" ht="20.25" hidden="1" customHeight="1">
      <c r="A58" s="611"/>
      <c r="B58" s="578"/>
      <c r="C58" s="578"/>
      <c r="D58" s="578"/>
      <c r="E58" s="578"/>
      <c r="F58" s="578"/>
      <c r="G58" s="578"/>
      <c r="H58" s="578"/>
      <c r="I58" s="578"/>
      <c r="J58" s="578"/>
      <c r="K58" s="578"/>
      <c r="L58" s="525"/>
      <c r="M58" s="525"/>
      <c r="N58" s="525"/>
      <c r="O58" s="525"/>
      <c r="P58" s="525"/>
      <c r="Q58" s="525"/>
      <c r="R58" s="525"/>
      <c r="S58" s="174"/>
    </row>
    <row r="59" spans="1:19" ht="20.25" hidden="1" customHeight="1">
      <c r="A59" s="611"/>
      <c r="B59" s="578"/>
      <c r="C59" s="578"/>
      <c r="D59" s="578"/>
      <c r="E59" s="578"/>
      <c r="F59" s="578"/>
      <c r="G59" s="578"/>
      <c r="H59" s="578"/>
      <c r="I59" s="578"/>
      <c r="J59" s="578"/>
      <c r="K59" s="578"/>
      <c r="L59" s="525"/>
      <c r="M59" s="525"/>
      <c r="N59" s="525"/>
      <c r="O59" s="525"/>
      <c r="P59" s="525"/>
      <c r="Q59" s="525"/>
      <c r="R59" s="525"/>
      <c r="S59" s="174"/>
    </row>
    <row r="60" spans="1:19" ht="21" hidden="1" customHeight="1">
      <c r="A60" s="412"/>
      <c r="B60" s="595"/>
      <c r="C60" s="595"/>
      <c r="D60" s="595"/>
      <c r="E60" s="595"/>
      <c r="F60" s="595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74"/>
    </row>
    <row r="61" spans="1:19" hidden="1">
      <c r="A61" s="412"/>
      <c r="B61" s="578"/>
      <c r="C61" s="578"/>
      <c r="D61" s="578"/>
      <c r="E61" s="578"/>
      <c r="F61" s="578"/>
      <c r="G61" s="578"/>
      <c r="H61" s="578"/>
      <c r="I61" s="578"/>
      <c r="J61" s="578"/>
      <c r="K61" s="578"/>
      <c r="L61" s="578"/>
      <c r="M61" s="578"/>
      <c r="N61" s="578"/>
      <c r="O61" s="578"/>
      <c r="P61" s="578"/>
      <c r="Q61" s="578"/>
      <c r="R61" s="578"/>
      <c r="S61" s="174"/>
    </row>
    <row r="62" spans="1:19" hidden="1">
      <c r="A62" s="412"/>
      <c r="B62" s="596"/>
      <c r="C62" s="596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174"/>
    </row>
    <row r="63" spans="1:19" hidden="1">
      <c r="A63" s="581" t="s">
        <v>12</v>
      </c>
      <c r="B63" s="581" t="s">
        <v>13</v>
      </c>
      <c r="C63" s="256" t="s">
        <v>14</v>
      </c>
      <c r="D63" s="163" t="s">
        <v>7</v>
      </c>
      <c r="E63" s="256" t="s">
        <v>17</v>
      </c>
      <c r="F63" s="138" t="s">
        <v>18</v>
      </c>
      <c r="G63" s="584" t="s">
        <v>1036</v>
      </c>
      <c r="H63" s="585"/>
      <c r="I63" s="586"/>
      <c r="J63" s="584" t="s">
        <v>1037</v>
      </c>
      <c r="K63" s="585"/>
      <c r="L63" s="585"/>
      <c r="M63" s="585"/>
      <c r="N63" s="585"/>
      <c r="O63" s="585"/>
      <c r="P63" s="585"/>
      <c r="Q63" s="585"/>
      <c r="R63" s="586"/>
      <c r="S63" s="174"/>
    </row>
    <row r="64" spans="1:19" hidden="1">
      <c r="A64" s="612"/>
      <c r="B64" s="612"/>
      <c r="C64" s="525" t="s">
        <v>15</v>
      </c>
      <c r="D64" s="417" t="s">
        <v>16</v>
      </c>
      <c r="E64" s="525" t="s">
        <v>10</v>
      </c>
      <c r="F64" s="150" t="s">
        <v>10</v>
      </c>
      <c r="G64" s="53" t="s">
        <v>19</v>
      </c>
      <c r="H64" s="53" t="s">
        <v>21</v>
      </c>
      <c r="I64" s="53" t="s">
        <v>20</v>
      </c>
      <c r="J64" s="53" t="s">
        <v>22</v>
      </c>
      <c r="K64" s="53" t="s">
        <v>23</v>
      </c>
      <c r="L64" s="53" t="s">
        <v>24</v>
      </c>
      <c r="M64" s="53" t="s">
        <v>25</v>
      </c>
      <c r="N64" s="53" t="s">
        <v>26</v>
      </c>
      <c r="O64" s="53" t="s">
        <v>27</v>
      </c>
      <c r="P64" s="53" t="s">
        <v>28</v>
      </c>
      <c r="Q64" s="53" t="s">
        <v>29</v>
      </c>
      <c r="R64" s="53" t="s">
        <v>30</v>
      </c>
      <c r="S64" s="174"/>
    </row>
    <row r="65" spans="1:19" ht="2.25" hidden="1" customHeight="1">
      <c r="A65" s="527"/>
      <c r="B65" s="143" t="s">
        <v>299</v>
      </c>
      <c r="C65" s="5"/>
      <c r="D65" s="149"/>
      <c r="E65" s="525"/>
      <c r="F65" s="150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331"/>
      <c r="R65" s="151"/>
      <c r="S65" s="174"/>
    </row>
    <row r="66" spans="1:19">
      <c r="A66" s="527">
        <v>6</v>
      </c>
      <c r="B66" s="423" t="s">
        <v>565</v>
      </c>
      <c r="C66" s="287" t="s">
        <v>1475</v>
      </c>
      <c r="D66" s="421">
        <v>20000</v>
      </c>
      <c r="E66" s="375" t="s">
        <v>32</v>
      </c>
      <c r="F66" s="289" t="s">
        <v>36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258"/>
      <c r="R66" s="53"/>
      <c r="S66" s="174"/>
    </row>
    <row r="67" spans="1:19" ht="19.5" customHeight="1">
      <c r="A67" s="527"/>
      <c r="B67" s="424" t="s">
        <v>589</v>
      </c>
      <c r="C67" s="5" t="s">
        <v>1476</v>
      </c>
      <c r="D67" s="332"/>
      <c r="E67" s="151"/>
      <c r="F67" s="334"/>
      <c r="G67" s="26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74"/>
    </row>
    <row r="68" spans="1:19" ht="0.75" hidden="1" customHeight="1">
      <c r="A68" s="527"/>
      <c r="B68" s="528"/>
      <c r="C68" s="157"/>
      <c r="D68" s="350"/>
      <c r="E68" s="57"/>
      <c r="F68" s="140"/>
      <c r="G68" s="15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74"/>
    </row>
    <row r="69" spans="1:19" hidden="1">
      <c r="A69" s="14"/>
      <c r="B69" s="13"/>
      <c r="C69" s="13"/>
      <c r="D69" s="408"/>
      <c r="E69" s="26"/>
      <c r="F69" s="63"/>
      <c r="G69" s="15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74"/>
    </row>
    <row r="70" spans="1:19" hidden="1">
      <c r="A70" s="14"/>
      <c r="B70" s="13"/>
      <c r="C70" s="13"/>
      <c r="D70" s="408"/>
      <c r="E70" s="26"/>
      <c r="F70" s="63"/>
      <c r="G70" s="150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74"/>
    </row>
    <row r="71" spans="1:19" ht="20.25" hidden="1" customHeight="1">
      <c r="A71" s="14"/>
      <c r="B71" s="13"/>
      <c r="C71" s="13"/>
      <c r="D71" s="408"/>
      <c r="E71" s="26"/>
      <c r="F71" s="6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74"/>
    </row>
    <row r="72" spans="1:19" hidden="1">
      <c r="A72" s="14"/>
      <c r="B72" s="13"/>
      <c r="C72" s="13"/>
      <c r="D72" s="408"/>
      <c r="E72" s="26"/>
      <c r="F72" s="6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74"/>
    </row>
    <row r="73" spans="1:19" ht="21.75" hidden="1" customHeight="1">
      <c r="A73" s="14"/>
      <c r="B73" s="13"/>
      <c r="C73" s="13"/>
      <c r="D73" s="408"/>
      <c r="E73" s="26"/>
      <c r="F73" s="63"/>
      <c r="G73" s="13"/>
      <c r="H73" s="13"/>
      <c r="I73" s="13"/>
      <c r="J73" s="13"/>
      <c r="K73" s="13"/>
      <c r="L73" s="587" t="s">
        <v>46</v>
      </c>
      <c r="M73" s="588"/>
      <c r="N73" s="588"/>
      <c r="O73" s="589"/>
      <c r="P73" s="13"/>
      <c r="Q73" s="13"/>
      <c r="R73" s="13"/>
      <c r="S73" s="174"/>
    </row>
    <row r="74" spans="1:19" ht="0.75" hidden="1" customHeight="1">
      <c r="A74" s="612" t="s">
        <v>12</v>
      </c>
      <c r="B74" s="601" t="s">
        <v>13</v>
      </c>
      <c r="C74" s="256" t="s">
        <v>14</v>
      </c>
      <c r="D74" s="419" t="s">
        <v>7</v>
      </c>
      <c r="E74" s="53" t="s">
        <v>17</v>
      </c>
      <c r="F74" s="138" t="s">
        <v>18</v>
      </c>
      <c r="G74" s="584" t="s">
        <v>1036</v>
      </c>
      <c r="H74" s="585"/>
      <c r="I74" s="586"/>
      <c r="J74" s="608" t="s">
        <v>1037</v>
      </c>
      <c r="K74" s="609"/>
      <c r="L74" s="609"/>
      <c r="M74" s="609"/>
      <c r="N74" s="609"/>
      <c r="O74" s="609"/>
      <c r="P74" s="609"/>
      <c r="Q74" s="609"/>
      <c r="R74" s="610"/>
      <c r="S74" s="174"/>
    </row>
    <row r="75" spans="1:19" hidden="1">
      <c r="A75" s="612"/>
      <c r="B75" s="602"/>
      <c r="C75" s="525" t="s">
        <v>15</v>
      </c>
      <c r="D75" s="420" t="s">
        <v>16</v>
      </c>
      <c r="E75" s="57" t="s">
        <v>10</v>
      </c>
      <c r="F75" s="140" t="s">
        <v>10</v>
      </c>
      <c r="G75" s="53" t="s">
        <v>19</v>
      </c>
      <c r="H75" s="53" t="s">
        <v>21</v>
      </c>
      <c r="I75" s="53" t="s">
        <v>20</v>
      </c>
      <c r="J75" s="53" t="s">
        <v>22</v>
      </c>
      <c r="K75" s="53" t="s">
        <v>23</v>
      </c>
      <c r="L75" s="53" t="s">
        <v>24</v>
      </c>
      <c r="M75" s="53" t="s">
        <v>25</v>
      </c>
      <c r="N75" s="53" t="s">
        <v>26</v>
      </c>
      <c r="O75" s="53" t="s">
        <v>27</v>
      </c>
      <c r="P75" s="53" t="s">
        <v>28</v>
      </c>
      <c r="Q75" s="53" t="s">
        <v>29</v>
      </c>
      <c r="R75" s="53" t="s">
        <v>30</v>
      </c>
      <c r="S75" s="174"/>
    </row>
    <row r="76" spans="1:19">
      <c r="A76" s="170"/>
      <c r="B76" s="134" t="s">
        <v>78</v>
      </c>
      <c r="C76" s="422" t="s">
        <v>1477</v>
      </c>
      <c r="D76" s="408"/>
      <c r="E76" s="26"/>
      <c r="F76" s="63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74"/>
    </row>
    <row r="77" spans="1:19" ht="17.25" customHeight="1">
      <c r="A77" s="553"/>
      <c r="B77" s="155" t="s">
        <v>1480</v>
      </c>
      <c r="C77" s="30"/>
      <c r="D77" s="377"/>
      <c r="E77" s="249"/>
      <c r="F77" s="348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174"/>
    </row>
    <row r="78" spans="1:19" hidden="1">
      <c r="A78" s="170"/>
      <c r="B78" s="406"/>
      <c r="C78" s="15"/>
      <c r="D78" s="380"/>
      <c r="E78" s="311"/>
      <c r="F78" s="37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74"/>
    </row>
    <row r="79" spans="1:19" hidden="1">
      <c r="A79" s="170"/>
      <c r="B79" s="406"/>
      <c r="C79" s="15"/>
      <c r="D79" s="380"/>
      <c r="E79" s="311"/>
      <c r="F79" s="37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74"/>
    </row>
    <row r="80" spans="1:19" hidden="1">
      <c r="A80" s="527"/>
      <c r="B80" s="325" t="s">
        <v>76</v>
      </c>
      <c r="C80" s="15"/>
      <c r="D80" s="332"/>
      <c r="E80" s="331"/>
      <c r="F80" s="334"/>
      <c r="G80" s="525"/>
      <c r="H80" s="525"/>
      <c r="I80" s="525"/>
      <c r="J80" s="525"/>
      <c r="K80" s="525"/>
      <c r="L80" s="525"/>
      <c r="M80" s="525"/>
      <c r="N80" s="525"/>
      <c r="O80" s="525"/>
      <c r="P80" s="525"/>
      <c r="Q80" s="525"/>
      <c r="R80" s="525"/>
      <c r="S80" s="174"/>
    </row>
    <row r="81" spans="1:19" hidden="1">
      <c r="A81" s="527"/>
      <c r="B81" s="134" t="s">
        <v>1094</v>
      </c>
      <c r="C81" s="15"/>
      <c r="D81" s="332"/>
      <c r="E81" s="331"/>
      <c r="F81" s="334"/>
      <c r="G81" s="525"/>
      <c r="H81" s="525"/>
      <c r="I81" s="525"/>
      <c r="J81" s="525"/>
      <c r="K81" s="525"/>
      <c r="L81" s="525"/>
      <c r="M81" s="525"/>
      <c r="N81" s="525"/>
      <c r="O81" s="525"/>
      <c r="P81" s="525"/>
      <c r="Q81" s="525"/>
      <c r="R81" s="525"/>
      <c r="S81" s="174"/>
    </row>
    <row r="82" spans="1:19">
      <c r="A82" s="527">
        <v>7</v>
      </c>
      <c r="B82" s="425" t="s">
        <v>1478</v>
      </c>
      <c r="C82" s="375" t="s">
        <v>1481</v>
      </c>
      <c r="D82" s="421">
        <v>15000</v>
      </c>
      <c r="E82" s="375" t="s">
        <v>32</v>
      </c>
      <c r="F82" s="289" t="s">
        <v>36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4"/>
    </row>
    <row r="83" spans="1:19" ht="20.25" hidden="1" customHeight="1">
      <c r="A83" s="527"/>
      <c r="B83" s="532"/>
      <c r="C83" s="249"/>
      <c r="D83" s="350"/>
      <c r="E83" s="529"/>
      <c r="F83" s="14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74">
        <f>D66</f>
        <v>20000</v>
      </c>
    </row>
    <row r="84" spans="1:19" ht="20.25" hidden="1" customHeight="1">
      <c r="A84" s="527"/>
      <c r="B84" s="524"/>
      <c r="C84" s="311"/>
      <c r="D84" s="332"/>
      <c r="E84" s="331"/>
      <c r="F84" s="15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74"/>
    </row>
    <row r="85" spans="1:19" ht="0.75" hidden="1" customHeight="1">
      <c r="A85" s="527"/>
      <c r="B85" s="524"/>
      <c r="C85" s="311"/>
      <c r="D85" s="332"/>
      <c r="E85" s="331"/>
      <c r="F85" s="150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74"/>
    </row>
    <row r="86" spans="1:19" ht="1.5" hidden="1" customHeight="1">
      <c r="A86" s="612" t="s">
        <v>12</v>
      </c>
      <c r="B86" s="614" t="s">
        <v>13</v>
      </c>
      <c r="C86" s="258" t="s">
        <v>14</v>
      </c>
      <c r="D86" s="419" t="s">
        <v>7</v>
      </c>
      <c r="E86" s="258" t="s">
        <v>17</v>
      </c>
      <c r="F86" s="138" t="s">
        <v>18</v>
      </c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74"/>
    </row>
    <row r="87" spans="1:19" ht="20.25" hidden="1" customHeight="1">
      <c r="A87" s="612"/>
      <c r="B87" s="615"/>
      <c r="C87" s="529" t="s">
        <v>15</v>
      </c>
      <c r="D87" s="420" t="s">
        <v>16</v>
      </c>
      <c r="E87" s="529" t="s">
        <v>10</v>
      </c>
      <c r="F87" s="140" t="s">
        <v>10</v>
      </c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74"/>
    </row>
    <row r="88" spans="1:19">
      <c r="A88" s="170"/>
      <c r="B88" s="406" t="s">
        <v>1479</v>
      </c>
      <c r="C88" s="311" t="s">
        <v>1482</v>
      </c>
      <c r="D88" s="408"/>
      <c r="E88" s="63"/>
      <c r="F88" s="26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74"/>
    </row>
    <row r="89" spans="1:19" ht="17.25" customHeight="1">
      <c r="A89" s="170"/>
      <c r="B89" s="134" t="s">
        <v>78</v>
      </c>
      <c r="C89" s="63"/>
      <c r="D89" s="313"/>
      <c r="E89" s="311"/>
      <c r="F89" s="15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74"/>
    </row>
    <row r="90" spans="1:19" ht="19.5" customHeight="1">
      <c r="A90" s="519"/>
      <c r="B90" s="134" t="s">
        <v>1480</v>
      </c>
      <c r="C90" s="63"/>
      <c r="D90" s="380"/>
      <c r="E90" s="311"/>
      <c r="F90" s="15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74"/>
    </row>
    <row r="91" spans="1:19" hidden="1">
      <c r="A91" s="413"/>
      <c r="B91" s="424"/>
      <c r="C91" s="5"/>
      <c r="D91" s="153"/>
      <c r="E91" s="5"/>
      <c r="F91" s="15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74"/>
    </row>
    <row r="92" spans="1:19">
      <c r="A92" s="527">
        <v>8</v>
      </c>
      <c r="B92" s="373" t="s">
        <v>1467</v>
      </c>
      <c r="C92" s="17" t="s">
        <v>1061</v>
      </c>
      <c r="D92" s="322">
        <v>261800</v>
      </c>
      <c r="E92" s="287" t="s">
        <v>32</v>
      </c>
      <c r="F92" s="289" t="s">
        <v>36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174"/>
    </row>
    <row r="93" spans="1:19" ht="0.75" customHeight="1">
      <c r="A93" s="527"/>
      <c r="B93" s="335" t="s">
        <v>1095</v>
      </c>
      <c r="C93" s="15"/>
      <c r="D93" s="149"/>
      <c r="E93" s="525"/>
      <c r="F93" s="150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74"/>
    </row>
    <row r="94" spans="1:19" ht="18.75" customHeight="1">
      <c r="A94" s="527"/>
      <c r="B94" s="330" t="s">
        <v>1483</v>
      </c>
      <c r="C94" s="15" t="s">
        <v>1484</v>
      </c>
      <c r="D94" s="332"/>
      <c r="E94" s="331"/>
      <c r="F94" s="26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74"/>
    </row>
    <row r="95" spans="1:19" ht="0.75" hidden="1" customHeight="1">
      <c r="A95" s="527"/>
      <c r="B95" s="335"/>
      <c r="C95" s="18"/>
      <c r="D95" s="350"/>
      <c r="E95" s="529"/>
      <c r="F95" s="140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74"/>
    </row>
    <row r="96" spans="1:19" ht="20.25" hidden="1" customHeight="1">
      <c r="A96" s="527"/>
      <c r="B96" s="531"/>
      <c r="C96" s="18"/>
      <c r="D96" s="350"/>
      <c r="E96" s="529"/>
      <c r="F96" s="140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74"/>
    </row>
    <row r="97" spans="1:19" ht="0.75" hidden="1" customHeight="1">
      <c r="A97" s="527"/>
      <c r="B97" s="531"/>
      <c r="C97" s="15"/>
      <c r="D97" s="332"/>
      <c r="E97" s="331"/>
      <c r="F97" s="150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74"/>
    </row>
    <row r="98" spans="1:19" ht="0.75" hidden="1" customHeight="1">
      <c r="A98" s="527"/>
      <c r="B98" s="531"/>
      <c r="C98" s="15"/>
      <c r="D98" s="332"/>
      <c r="E98" s="331"/>
      <c r="F98" s="150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74"/>
    </row>
    <row r="99" spans="1:19" ht="20.25" hidden="1" customHeight="1">
      <c r="A99" s="612" t="s">
        <v>12</v>
      </c>
      <c r="B99" s="613" t="s">
        <v>13</v>
      </c>
      <c r="C99" s="53" t="s">
        <v>14</v>
      </c>
      <c r="D99" s="419" t="s">
        <v>7</v>
      </c>
      <c r="E99" s="258" t="s">
        <v>17</v>
      </c>
      <c r="F99" s="138" t="s">
        <v>18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74"/>
    </row>
    <row r="100" spans="1:19" ht="102" hidden="1" customHeight="1">
      <c r="A100" s="612"/>
      <c r="B100" s="613"/>
      <c r="C100" s="151" t="s">
        <v>15</v>
      </c>
      <c r="D100" s="420" t="s">
        <v>16</v>
      </c>
      <c r="E100" s="331" t="s">
        <v>10</v>
      </c>
      <c r="F100" s="150" t="s">
        <v>10</v>
      </c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74"/>
    </row>
    <row r="101" spans="1:19">
      <c r="A101" s="170"/>
      <c r="B101" s="379" t="s">
        <v>78</v>
      </c>
      <c r="C101" s="15"/>
      <c r="D101" s="408"/>
      <c r="E101" s="63"/>
      <c r="F101" s="26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74"/>
    </row>
    <row r="102" spans="1:19" ht="18.75" customHeight="1">
      <c r="A102" s="533"/>
      <c r="B102" s="395" t="s">
        <v>1480</v>
      </c>
      <c r="C102" s="30"/>
      <c r="D102" s="377"/>
      <c r="E102" s="249"/>
      <c r="F102" s="140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74"/>
    </row>
    <row r="103" spans="1:19" ht="0.75" customHeight="1">
      <c r="A103" s="413"/>
      <c r="B103" s="424"/>
      <c r="C103" s="5"/>
      <c r="D103" s="380"/>
      <c r="E103" s="311"/>
      <c r="F103" s="15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4"/>
    </row>
    <row r="104" spans="1:19" ht="19.5" hidden="1" customHeight="1">
      <c r="A104" s="413"/>
      <c r="B104" s="424"/>
      <c r="C104" s="5"/>
      <c r="D104" s="380"/>
      <c r="E104" s="311"/>
      <c r="F104" s="154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74"/>
    </row>
    <row r="105" spans="1:19" ht="1.5" hidden="1" customHeight="1">
      <c r="A105" s="531"/>
      <c r="B105" s="427" t="s">
        <v>76</v>
      </c>
      <c r="C105" s="5"/>
      <c r="D105" s="332"/>
      <c r="E105" s="331"/>
      <c r="F105" s="150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74"/>
    </row>
    <row r="106" spans="1:19" hidden="1">
      <c r="A106" s="531"/>
      <c r="B106" s="426" t="s">
        <v>299</v>
      </c>
      <c r="C106" s="5"/>
      <c r="D106" s="332"/>
      <c r="E106" s="331"/>
      <c r="F106" s="150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74">
        <f>D82</f>
        <v>15000</v>
      </c>
    </row>
    <row r="107" spans="1:19">
      <c r="A107" s="527">
        <v>9</v>
      </c>
      <c r="B107" s="424" t="s">
        <v>317</v>
      </c>
      <c r="C107" s="15" t="s">
        <v>1486</v>
      </c>
      <c r="D107" s="313">
        <v>1311600</v>
      </c>
      <c r="E107" s="311" t="s">
        <v>32</v>
      </c>
      <c r="F107" s="154" t="s">
        <v>36</v>
      </c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74"/>
    </row>
    <row r="108" spans="1:19">
      <c r="A108" s="527"/>
      <c r="B108" s="427" t="s">
        <v>1485</v>
      </c>
      <c r="C108" s="15" t="s">
        <v>1487</v>
      </c>
      <c r="D108" s="149"/>
      <c r="E108" s="525"/>
      <c r="F108" s="150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74"/>
    </row>
    <row r="109" spans="1:19">
      <c r="A109" s="527"/>
      <c r="B109" s="427" t="s">
        <v>1493</v>
      </c>
      <c r="C109" s="15" t="s">
        <v>1488</v>
      </c>
      <c r="D109" s="332"/>
      <c r="E109" s="151"/>
      <c r="F109" s="334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74"/>
    </row>
    <row r="110" spans="1:19">
      <c r="A110" s="527"/>
      <c r="B110" s="426" t="s">
        <v>78</v>
      </c>
      <c r="C110" s="15" t="s">
        <v>1489</v>
      </c>
      <c r="D110" s="332"/>
      <c r="E110" s="151"/>
      <c r="F110" s="334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74"/>
    </row>
    <row r="111" spans="1:19">
      <c r="A111" s="531"/>
      <c r="B111" s="143" t="s">
        <v>1704</v>
      </c>
      <c r="C111" s="381" t="s">
        <v>1490</v>
      </c>
      <c r="D111" s="332"/>
      <c r="E111" s="151"/>
      <c r="F111" s="334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74"/>
    </row>
    <row r="112" spans="1:19" ht="19.5" customHeight="1">
      <c r="A112" s="531"/>
      <c r="B112" s="143"/>
      <c r="C112" s="381" t="s">
        <v>1491</v>
      </c>
      <c r="D112" s="332"/>
      <c r="E112" s="331"/>
      <c r="F112" s="334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74"/>
    </row>
    <row r="113" spans="1:19" ht="38.25" hidden="1" customHeight="1">
      <c r="A113" s="527"/>
      <c r="B113" s="428"/>
      <c r="C113" s="15"/>
      <c r="D113" s="332"/>
      <c r="E113" s="331"/>
      <c r="F113" s="334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74"/>
    </row>
    <row r="114" spans="1:19" ht="0.75" hidden="1" customHeight="1">
      <c r="A114" s="527"/>
      <c r="B114" s="428"/>
      <c r="C114" s="15"/>
      <c r="D114" s="332"/>
      <c r="E114" s="331"/>
      <c r="F114" s="334"/>
      <c r="G114" s="525"/>
      <c r="H114" s="525"/>
      <c r="I114" s="525"/>
      <c r="J114" s="525"/>
      <c r="K114" s="525"/>
      <c r="L114" s="525"/>
      <c r="M114" s="525"/>
      <c r="N114" s="525"/>
      <c r="O114" s="525"/>
      <c r="P114" s="525"/>
      <c r="Q114" s="525"/>
      <c r="R114" s="525"/>
      <c r="S114" s="174"/>
    </row>
    <row r="115" spans="1:19" ht="0.75" hidden="1" customHeight="1">
      <c r="A115" s="527"/>
      <c r="B115" s="428"/>
      <c r="C115" s="15"/>
      <c r="D115" s="332"/>
      <c r="E115" s="331"/>
      <c r="F115" s="334"/>
      <c r="G115" s="525"/>
      <c r="H115" s="525"/>
      <c r="I115" s="525"/>
      <c r="J115" s="525"/>
      <c r="K115" s="525"/>
      <c r="L115" s="525"/>
      <c r="M115" s="525"/>
      <c r="N115" s="525"/>
      <c r="O115" s="525"/>
      <c r="P115" s="525"/>
      <c r="Q115" s="525"/>
      <c r="R115" s="525"/>
      <c r="S115" s="174"/>
    </row>
    <row r="116" spans="1:19" ht="0.75" hidden="1" customHeight="1">
      <c r="A116" s="527"/>
      <c r="B116" s="524"/>
      <c r="C116" s="311"/>
      <c r="D116" s="332"/>
      <c r="E116" s="331"/>
      <c r="F116" s="334"/>
      <c r="G116" s="525"/>
      <c r="H116" s="525"/>
      <c r="I116" s="525"/>
      <c r="J116" s="525"/>
      <c r="K116" s="525"/>
      <c r="L116" s="525"/>
      <c r="M116" s="525"/>
      <c r="N116" s="525"/>
      <c r="O116" s="525"/>
      <c r="P116" s="525"/>
      <c r="Q116" s="525"/>
      <c r="R116" s="525"/>
      <c r="S116" s="174"/>
    </row>
    <row r="117" spans="1:19" ht="0.75" hidden="1" customHeight="1">
      <c r="A117" s="527"/>
      <c r="B117" s="524"/>
      <c r="C117" s="311"/>
      <c r="D117" s="332"/>
      <c r="E117" s="331"/>
      <c r="F117" s="334"/>
      <c r="G117" s="525"/>
      <c r="H117" s="525"/>
      <c r="I117" s="525"/>
      <c r="J117" s="525"/>
      <c r="K117" s="525"/>
      <c r="L117" s="525"/>
      <c r="M117" s="525"/>
      <c r="N117" s="525"/>
      <c r="O117" s="525"/>
      <c r="P117" s="525"/>
      <c r="Q117" s="525"/>
      <c r="R117" s="525"/>
      <c r="S117" s="174"/>
    </row>
    <row r="118" spans="1:19" s="559" customFormat="1" ht="0.75" customHeight="1">
      <c r="A118" s="561"/>
      <c r="B118" s="558"/>
      <c r="C118" s="311"/>
      <c r="D118" s="332"/>
      <c r="E118" s="331"/>
      <c r="F118" s="334"/>
      <c r="G118" s="555"/>
      <c r="H118" s="555"/>
      <c r="I118" s="555"/>
      <c r="J118" s="555"/>
      <c r="K118" s="555"/>
      <c r="L118" s="555"/>
      <c r="M118" s="555"/>
      <c r="N118" s="555"/>
      <c r="O118" s="555"/>
      <c r="P118" s="555"/>
      <c r="Q118" s="555"/>
      <c r="R118" s="555"/>
      <c r="S118" s="174"/>
    </row>
    <row r="119" spans="1:19">
      <c r="A119" s="31"/>
      <c r="B119" s="161"/>
      <c r="C119" s="323" t="s">
        <v>1492</v>
      </c>
      <c r="D119" s="333"/>
      <c r="E119" s="323"/>
      <c r="F119" s="30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74"/>
    </row>
    <row r="120" spans="1:19" s="559" customFormat="1">
      <c r="A120" s="171"/>
      <c r="B120" s="13"/>
      <c r="C120" s="13"/>
      <c r="D120" s="145"/>
      <c r="E120" s="13"/>
      <c r="F120" s="1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56"/>
      <c r="S120" s="174"/>
    </row>
    <row r="121" spans="1:19" s="559" customFormat="1">
      <c r="A121" s="171"/>
      <c r="B121" s="13"/>
      <c r="C121" s="13"/>
      <c r="D121" s="145"/>
      <c r="E121" s="13"/>
      <c r="F121" s="1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56"/>
      <c r="S121" s="174"/>
    </row>
    <row r="122" spans="1:19" ht="19.5" customHeight="1">
      <c r="A122" s="581" t="s">
        <v>12</v>
      </c>
      <c r="B122" s="581" t="s">
        <v>13</v>
      </c>
      <c r="C122" s="256" t="s">
        <v>14</v>
      </c>
      <c r="D122" s="163" t="s">
        <v>7</v>
      </c>
      <c r="E122" s="258" t="s">
        <v>17</v>
      </c>
      <c r="F122" s="138" t="s">
        <v>18</v>
      </c>
      <c r="G122" s="584" t="s">
        <v>1351</v>
      </c>
      <c r="H122" s="585"/>
      <c r="I122" s="586"/>
      <c r="J122" s="584" t="s">
        <v>1352</v>
      </c>
      <c r="K122" s="585"/>
      <c r="L122" s="585"/>
      <c r="M122" s="585"/>
      <c r="N122" s="585"/>
      <c r="O122" s="585"/>
      <c r="P122" s="585"/>
      <c r="Q122" s="585"/>
      <c r="R122" s="586"/>
      <c r="S122" s="174"/>
    </row>
    <row r="123" spans="1:19" ht="20.25" hidden="1" customHeight="1">
      <c r="A123" s="582"/>
      <c r="B123" s="582"/>
      <c r="C123" s="562" t="s">
        <v>15</v>
      </c>
      <c r="D123" s="164" t="s">
        <v>16</v>
      </c>
      <c r="E123" s="562" t="s">
        <v>10</v>
      </c>
      <c r="F123" s="140" t="s">
        <v>10</v>
      </c>
      <c r="G123" s="552" t="s">
        <v>19</v>
      </c>
      <c r="H123" s="552" t="s">
        <v>21</v>
      </c>
      <c r="I123" s="552" t="s">
        <v>20</v>
      </c>
      <c r="J123" s="552" t="s">
        <v>22</v>
      </c>
      <c r="K123" s="552" t="s">
        <v>23</v>
      </c>
      <c r="L123" s="552" t="s">
        <v>24</v>
      </c>
      <c r="M123" s="552" t="s">
        <v>25</v>
      </c>
      <c r="N123" s="552" t="s">
        <v>26</v>
      </c>
      <c r="O123" s="552" t="s">
        <v>27</v>
      </c>
      <c r="P123" s="552" t="s">
        <v>28</v>
      </c>
      <c r="Q123" s="552" t="s">
        <v>29</v>
      </c>
      <c r="R123" s="552" t="s">
        <v>30</v>
      </c>
      <c r="S123" s="174"/>
    </row>
    <row r="124" spans="1:19" ht="20.25" hidden="1" customHeight="1">
      <c r="A124" s="581"/>
      <c r="B124" s="581"/>
      <c r="C124" s="256" t="s">
        <v>14</v>
      </c>
      <c r="D124" s="163" t="s">
        <v>7</v>
      </c>
      <c r="E124" s="258" t="s">
        <v>17</v>
      </c>
      <c r="F124" s="138" t="s">
        <v>18</v>
      </c>
      <c r="G124" s="584" t="s">
        <v>1036</v>
      </c>
      <c r="H124" s="585"/>
      <c r="I124" s="586"/>
      <c r="J124" s="584" t="s">
        <v>1037</v>
      </c>
      <c r="K124" s="585"/>
      <c r="L124" s="585"/>
      <c r="M124" s="585"/>
      <c r="N124" s="585"/>
      <c r="O124" s="585"/>
      <c r="P124" s="585"/>
      <c r="Q124" s="585"/>
      <c r="R124" s="586"/>
      <c r="S124" s="174"/>
    </row>
    <row r="125" spans="1:19">
      <c r="A125" s="582"/>
      <c r="B125" s="582"/>
      <c r="C125" s="562" t="s">
        <v>15</v>
      </c>
      <c r="D125" s="164" t="s">
        <v>16</v>
      </c>
      <c r="E125" s="562" t="s">
        <v>10</v>
      </c>
      <c r="F125" s="140" t="s">
        <v>10</v>
      </c>
      <c r="G125" s="552" t="s">
        <v>19</v>
      </c>
      <c r="H125" s="552" t="s">
        <v>21</v>
      </c>
      <c r="I125" s="552" t="s">
        <v>20</v>
      </c>
      <c r="J125" s="552" t="s">
        <v>22</v>
      </c>
      <c r="K125" s="552" t="s">
        <v>23</v>
      </c>
      <c r="L125" s="552" t="s">
        <v>24</v>
      </c>
      <c r="M125" s="552" t="s">
        <v>25</v>
      </c>
      <c r="N125" s="552" t="s">
        <v>26</v>
      </c>
      <c r="O125" s="552" t="s">
        <v>27</v>
      </c>
      <c r="P125" s="552" t="s">
        <v>28</v>
      </c>
      <c r="Q125" s="552" t="s">
        <v>29</v>
      </c>
      <c r="R125" s="552" t="s">
        <v>30</v>
      </c>
      <c r="S125" s="174"/>
    </row>
    <row r="126" spans="1:19" ht="22.15" customHeight="1">
      <c r="A126" s="413">
        <v>10</v>
      </c>
      <c r="B126" s="291" t="s">
        <v>1497</v>
      </c>
      <c r="C126" s="17" t="s">
        <v>1499</v>
      </c>
      <c r="D126" s="321">
        <v>35000</v>
      </c>
      <c r="E126" s="375" t="s">
        <v>32</v>
      </c>
      <c r="F126" s="289" t="s">
        <v>36</v>
      </c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74"/>
    </row>
    <row r="127" spans="1:19">
      <c r="A127" s="147"/>
      <c r="B127" s="141" t="s">
        <v>1498</v>
      </c>
      <c r="C127" s="5" t="s">
        <v>1500</v>
      </c>
      <c r="D127" s="149"/>
      <c r="E127" s="148"/>
      <c r="F127" s="150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74"/>
    </row>
    <row r="128" spans="1:19">
      <c r="A128" s="147"/>
      <c r="B128" s="142" t="s">
        <v>1494</v>
      </c>
      <c r="C128" s="5" t="s">
        <v>1501</v>
      </c>
      <c r="D128" s="149"/>
      <c r="E128" s="148"/>
      <c r="F128" s="150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74"/>
    </row>
    <row r="129" spans="1:19" ht="0.75" customHeight="1">
      <c r="A129" s="147"/>
      <c r="B129" s="143" t="s">
        <v>1097</v>
      </c>
      <c r="C129" s="5"/>
      <c r="D129" s="149"/>
      <c r="E129" s="148"/>
      <c r="F129" s="150"/>
      <c r="G129" s="337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74"/>
    </row>
    <row r="130" spans="1:19" hidden="1">
      <c r="A130" s="397"/>
      <c r="B130" s="242"/>
      <c r="C130" s="157"/>
      <c r="D130" s="139"/>
      <c r="E130" s="244"/>
      <c r="F130" s="140"/>
      <c r="G130" s="403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174"/>
    </row>
    <row r="131" spans="1:19" hidden="1">
      <c r="A131" s="327"/>
      <c r="B131" s="166"/>
      <c r="C131" s="5"/>
      <c r="D131" s="149"/>
      <c r="E131" s="148"/>
      <c r="F131" s="150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74"/>
    </row>
    <row r="132" spans="1:19" hidden="1">
      <c r="A132" s="327"/>
      <c r="B132" s="166"/>
      <c r="C132" s="5"/>
      <c r="D132" s="149"/>
      <c r="E132" s="148"/>
      <c r="F132" s="150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74"/>
    </row>
    <row r="133" spans="1:19">
      <c r="A133" s="412"/>
      <c r="B133" s="143" t="s">
        <v>1495</v>
      </c>
      <c r="C133" s="5" t="s">
        <v>1502</v>
      </c>
      <c r="D133" s="3"/>
      <c r="F133" s="26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26"/>
      <c r="S133" s="174"/>
    </row>
    <row r="134" spans="1:19">
      <c r="A134" s="412"/>
      <c r="B134" s="143" t="s">
        <v>78</v>
      </c>
      <c r="D134" s="3"/>
      <c r="F134" s="26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381"/>
      <c r="S134" s="174"/>
    </row>
    <row r="135" spans="1:19">
      <c r="A135" s="396"/>
      <c r="B135" s="155" t="s">
        <v>1496</v>
      </c>
      <c r="C135" s="30"/>
      <c r="D135" s="294"/>
      <c r="E135" s="157"/>
      <c r="F135" s="15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74"/>
    </row>
    <row r="136" spans="1:19" ht="0.75" customHeight="1">
      <c r="A136" s="170"/>
      <c r="B136" s="141" t="s">
        <v>663</v>
      </c>
      <c r="C136" s="5"/>
      <c r="D136" s="153"/>
      <c r="E136" s="5"/>
      <c r="F136" s="154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74"/>
    </row>
    <row r="137" spans="1:19">
      <c r="A137" s="170">
        <v>11</v>
      </c>
      <c r="B137" s="141" t="s">
        <v>662</v>
      </c>
      <c r="C137" s="5" t="s">
        <v>1503</v>
      </c>
      <c r="D137" s="165">
        <v>2121000</v>
      </c>
      <c r="E137" s="5" t="s">
        <v>32</v>
      </c>
      <c r="F137" s="154" t="s">
        <v>36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74"/>
    </row>
    <row r="138" spans="1:19">
      <c r="A138" s="147"/>
      <c r="B138" s="141" t="s">
        <v>1069</v>
      </c>
      <c r="C138" s="5" t="s">
        <v>1504</v>
      </c>
      <c r="D138" s="149"/>
      <c r="E138" s="148"/>
      <c r="F138" s="150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74"/>
    </row>
    <row r="139" spans="1:19">
      <c r="A139" s="147"/>
      <c r="B139" s="142" t="s">
        <v>1249</v>
      </c>
      <c r="C139" s="5" t="s">
        <v>621</v>
      </c>
      <c r="D139" s="149"/>
      <c r="E139" s="148"/>
      <c r="F139" s="150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74"/>
    </row>
    <row r="140" spans="1:19">
      <c r="A140" s="147"/>
      <c r="B140" s="143" t="s">
        <v>1096</v>
      </c>
      <c r="C140" s="5" t="s">
        <v>1505</v>
      </c>
      <c r="D140" s="149"/>
      <c r="E140" s="148"/>
      <c r="F140" s="150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74"/>
    </row>
    <row r="141" spans="1:19">
      <c r="A141" s="147"/>
      <c r="B141" s="143" t="s">
        <v>78</v>
      </c>
      <c r="C141" s="5" t="s">
        <v>1506</v>
      </c>
      <c r="D141" s="149"/>
      <c r="E141" s="400"/>
      <c r="F141" s="150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74"/>
    </row>
    <row r="142" spans="1:19">
      <c r="A142" s="329"/>
      <c r="B142" s="240" t="s">
        <v>1496</v>
      </c>
      <c r="C142" s="157"/>
      <c r="D142" s="350"/>
      <c r="E142" s="401"/>
      <c r="F142" s="351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74"/>
    </row>
    <row r="143" spans="1:19" s="559" customFormat="1">
      <c r="A143" s="558"/>
      <c r="B143" s="134"/>
      <c r="C143" s="5"/>
      <c r="D143" s="167"/>
      <c r="E143" s="555"/>
      <c r="F143" s="16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56"/>
      <c r="S143" s="174"/>
    </row>
    <row r="144" spans="1:19" s="559" customFormat="1" ht="21" thickBot="1">
      <c r="A144" s="558"/>
      <c r="B144" s="134"/>
      <c r="C144" s="5"/>
      <c r="D144" s="167"/>
      <c r="E144" s="555"/>
      <c r="F144" s="16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56"/>
      <c r="S144" s="174"/>
    </row>
    <row r="145" spans="1:19" ht="21" thickBot="1">
      <c r="A145" s="166"/>
      <c r="B145" s="134"/>
      <c r="C145" s="5"/>
      <c r="D145" s="167"/>
      <c r="E145" s="400"/>
      <c r="F145" s="168"/>
      <c r="G145" s="5"/>
      <c r="H145" s="5"/>
      <c r="I145" s="5"/>
      <c r="J145" s="5"/>
      <c r="K145" s="5"/>
      <c r="L145" s="587" t="s">
        <v>46</v>
      </c>
      <c r="M145" s="588"/>
      <c r="N145" s="588"/>
      <c r="O145" s="589"/>
      <c r="P145" s="5"/>
      <c r="Q145" s="5"/>
      <c r="R145" s="5"/>
      <c r="S145" s="174"/>
    </row>
    <row r="146" spans="1:19">
      <c r="A146" s="590" t="s">
        <v>1012</v>
      </c>
      <c r="B146" s="590"/>
      <c r="C146" s="590"/>
      <c r="D146" s="590"/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P146" s="590"/>
      <c r="Q146" s="590"/>
      <c r="R146" s="590"/>
      <c r="S146" s="174"/>
    </row>
    <row r="147" spans="1:19">
      <c r="A147" s="590" t="s">
        <v>95</v>
      </c>
      <c r="B147" s="590"/>
      <c r="C147" s="590"/>
      <c r="D147" s="590"/>
      <c r="E147" s="590"/>
      <c r="F147" s="590"/>
      <c r="G147" s="590"/>
      <c r="H147" s="590"/>
      <c r="I147" s="590"/>
      <c r="J147" s="590"/>
      <c r="K147" s="590"/>
      <c r="L147" s="590"/>
      <c r="M147" s="590"/>
      <c r="N147" s="590"/>
      <c r="O147" s="590"/>
      <c r="P147" s="590"/>
      <c r="Q147" s="590"/>
      <c r="R147" s="590"/>
      <c r="S147" s="174"/>
    </row>
    <row r="148" spans="1:19">
      <c r="A148" s="590" t="s">
        <v>38</v>
      </c>
      <c r="B148" s="590"/>
      <c r="C148" s="590"/>
      <c r="D148" s="590"/>
      <c r="E148" s="590"/>
      <c r="F148" s="590"/>
      <c r="G148" s="590"/>
      <c r="H148" s="590"/>
      <c r="I148" s="590"/>
      <c r="J148" s="590"/>
      <c r="K148" s="590"/>
      <c r="L148" s="590"/>
      <c r="M148" s="590"/>
      <c r="N148" s="590"/>
      <c r="O148" s="590"/>
      <c r="P148" s="590"/>
      <c r="Q148" s="590"/>
      <c r="R148" s="590"/>
      <c r="S148" s="174"/>
    </row>
    <row r="149" spans="1:19">
      <c r="A149" s="591" t="s">
        <v>526</v>
      </c>
      <c r="B149" s="591"/>
      <c r="C149" s="591"/>
      <c r="D149" s="591"/>
      <c r="E149" s="591"/>
      <c r="F149" s="591"/>
      <c r="G149" s="591"/>
      <c r="H149" s="591"/>
      <c r="I149" s="591"/>
      <c r="J149" s="591"/>
      <c r="K149" s="591"/>
      <c r="S149" s="174"/>
    </row>
    <row r="150" spans="1:19">
      <c r="A150" s="591" t="s">
        <v>527</v>
      </c>
      <c r="B150" s="591"/>
      <c r="C150" s="591"/>
      <c r="D150" s="591"/>
      <c r="E150" s="591"/>
      <c r="F150" s="591"/>
      <c r="G150" s="591"/>
      <c r="H150" s="591"/>
      <c r="I150" s="591"/>
      <c r="J150" s="591"/>
      <c r="K150" s="591"/>
      <c r="S150" s="174"/>
    </row>
    <row r="151" spans="1:19" s="6" customFormat="1">
      <c r="A151" s="16"/>
      <c r="B151" s="577" t="s">
        <v>528</v>
      </c>
      <c r="C151" s="577"/>
      <c r="D151" s="577"/>
      <c r="E151" s="577"/>
      <c r="F151" s="577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74"/>
    </row>
    <row r="152" spans="1:19" ht="22.15" customHeight="1">
      <c r="A152" s="6"/>
      <c r="B152" s="591" t="s">
        <v>1126</v>
      </c>
      <c r="C152" s="591"/>
      <c r="D152" s="591"/>
      <c r="E152" s="591"/>
      <c r="F152" s="591"/>
      <c r="G152" s="591"/>
      <c r="H152" s="591"/>
      <c r="I152" s="591"/>
      <c r="J152" s="591"/>
      <c r="K152" s="591"/>
      <c r="L152" s="591"/>
      <c r="M152" s="591"/>
      <c r="N152" s="591"/>
      <c r="O152" s="591"/>
      <c r="P152" s="591"/>
      <c r="Q152" s="591"/>
      <c r="R152" s="591"/>
      <c r="S152" s="174"/>
    </row>
    <row r="153" spans="1:19">
      <c r="A153" s="16"/>
      <c r="B153" s="578" t="s">
        <v>854</v>
      </c>
      <c r="C153" s="578"/>
      <c r="D153" s="578"/>
      <c r="E153" s="578"/>
      <c r="F153" s="578"/>
      <c r="G153" s="578"/>
      <c r="H153" s="578"/>
      <c r="I153" s="578"/>
      <c r="J153" s="578"/>
      <c r="K153" s="578"/>
      <c r="L153" s="578"/>
      <c r="M153" s="578"/>
      <c r="N153" s="578"/>
      <c r="O153" s="578"/>
      <c r="P153" s="578"/>
      <c r="Q153" s="578"/>
      <c r="R153" s="578"/>
      <c r="S153" s="174"/>
    </row>
    <row r="154" spans="1:19">
      <c r="A154" s="581" t="s">
        <v>12</v>
      </c>
      <c r="B154" s="581" t="s">
        <v>13</v>
      </c>
      <c r="C154" s="256" t="s">
        <v>14</v>
      </c>
      <c r="D154" s="163" t="s">
        <v>7</v>
      </c>
      <c r="E154" s="258" t="s">
        <v>17</v>
      </c>
      <c r="F154" s="138" t="s">
        <v>18</v>
      </c>
      <c r="G154" s="584" t="s">
        <v>1351</v>
      </c>
      <c r="H154" s="585"/>
      <c r="I154" s="586"/>
      <c r="J154" s="584" t="s">
        <v>1352</v>
      </c>
      <c r="K154" s="585"/>
      <c r="L154" s="585"/>
      <c r="M154" s="585"/>
      <c r="N154" s="585"/>
      <c r="O154" s="585"/>
      <c r="P154" s="585"/>
      <c r="Q154" s="585"/>
      <c r="R154" s="586"/>
      <c r="S154" s="174"/>
    </row>
    <row r="155" spans="1:19">
      <c r="A155" s="582"/>
      <c r="B155" s="582"/>
      <c r="C155" s="359" t="s">
        <v>15</v>
      </c>
      <c r="D155" s="164" t="s">
        <v>16</v>
      </c>
      <c r="E155" s="359" t="s">
        <v>10</v>
      </c>
      <c r="F155" s="140" t="s">
        <v>10</v>
      </c>
      <c r="G155" s="355" t="s">
        <v>19</v>
      </c>
      <c r="H155" s="355" t="s">
        <v>21</v>
      </c>
      <c r="I155" s="355" t="s">
        <v>20</v>
      </c>
      <c r="J155" s="355" t="s">
        <v>22</v>
      </c>
      <c r="K155" s="355" t="s">
        <v>23</v>
      </c>
      <c r="L155" s="355" t="s">
        <v>24</v>
      </c>
      <c r="M155" s="355" t="s">
        <v>25</v>
      </c>
      <c r="N155" s="355" t="s">
        <v>26</v>
      </c>
      <c r="O155" s="355" t="s">
        <v>27</v>
      </c>
      <c r="P155" s="355" t="s">
        <v>28</v>
      </c>
      <c r="Q155" s="355" t="s">
        <v>29</v>
      </c>
      <c r="R155" s="355" t="s">
        <v>30</v>
      </c>
      <c r="S155" s="174"/>
    </row>
    <row r="156" spans="1:19">
      <c r="A156" s="170">
        <v>12</v>
      </c>
      <c r="B156" s="141" t="s">
        <v>879</v>
      </c>
      <c r="C156" s="5" t="s">
        <v>881</v>
      </c>
      <c r="D156" s="165">
        <v>140000</v>
      </c>
      <c r="E156" s="5" t="s">
        <v>32</v>
      </c>
      <c r="F156" s="154" t="s">
        <v>36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74"/>
    </row>
    <row r="157" spans="1:19">
      <c r="A157" s="170"/>
      <c r="B157" s="141"/>
      <c r="C157" s="5" t="s">
        <v>882</v>
      </c>
      <c r="D157" s="165"/>
      <c r="E157" s="5"/>
      <c r="F157" s="154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74"/>
    </row>
    <row r="158" spans="1:19">
      <c r="A158" s="170"/>
      <c r="B158" s="141"/>
      <c r="C158" s="5" t="s">
        <v>883</v>
      </c>
      <c r="D158" s="153"/>
      <c r="E158" s="5"/>
      <c r="F158" s="154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74"/>
    </row>
    <row r="159" spans="1:19">
      <c r="A159" s="170"/>
      <c r="B159" s="141"/>
      <c r="C159" s="5" t="s">
        <v>884</v>
      </c>
      <c r="D159" s="153"/>
      <c r="E159" s="5"/>
      <c r="F159" s="154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74"/>
    </row>
    <row r="160" spans="1:19">
      <c r="A160" s="513"/>
      <c r="B160" s="142" t="s">
        <v>1249</v>
      </c>
      <c r="C160" s="5" t="s">
        <v>885</v>
      </c>
      <c r="D160" s="149"/>
      <c r="E160" s="515"/>
      <c r="F160" s="334"/>
      <c r="G160" s="63"/>
      <c r="H160" s="63"/>
      <c r="I160" s="63"/>
      <c r="J160" s="63"/>
      <c r="K160" s="26"/>
      <c r="L160" s="26"/>
      <c r="M160" s="26"/>
      <c r="N160" s="26"/>
      <c r="O160" s="13"/>
      <c r="P160" s="26"/>
      <c r="Q160" s="26"/>
      <c r="R160" s="371"/>
      <c r="S160" s="174"/>
    </row>
    <row r="161" spans="1:21">
      <c r="A161" s="513"/>
      <c r="B161" s="143" t="s">
        <v>1093</v>
      </c>
      <c r="C161" s="5" t="s">
        <v>886</v>
      </c>
      <c r="D161" s="149"/>
      <c r="E161" s="515"/>
      <c r="F161" s="150"/>
      <c r="G161" s="63"/>
      <c r="H161" s="26"/>
      <c r="I161" s="13"/>
      <c r="J161" s="63"/>
      <c r="K161" s="26"/>
      <c r="L161" s="26"/>
      <c r="M161" s="26"/>
      <c r="N161" s="26"/>
      <c r="O161" s="13"/>
      <c r="P161" s="26"/>
      <c r="Q161" s="26"/>
      <c r="R161" s="371"/>
      <c r="S161" s="174"/>
    </row>
    <row r="162" spans="1:21">
      <c r="A162" s="513"/>
      <c r="B162" s="143" t="s">
        <v>78</v>
      </c>
      <c r="C162" s="5" t="s">
        <v>887</v>
      </c>
      <c r="D162" s="149"/>
      <c r="E162" s="515"/>
      <c r="F162" s="150"/>
      <c r="G162" s="63"/>
      <c r="H162" s="63"/>
      <c r="I162" s="63"/>
      <c r="J162" s="63"/>
      <c r="K162" s="26"/>
      <c r="L162" s="26"/>
      <c r="M162" s="26"/>
      <c r="N162" s="26"/>
      <c r="O162" s="13"/>
      <c r="P162" s="26"/>
      <c r="Q162" s="26"/>
      <c r="R162" s="371"/>
      <c r="S162" s="174"/>
    </row>
    <row r="163" spans="1:21">
      <c r="A163" s="513"/>
      <c r="B163" s="143" t="s">
        <v>1439</v>
      </c>
      <c r="C163" s="5" t="s">
        <v>888</v>
      </c>
      <c r="D163" s="149"/>
      <c r="E163" s="515"/>
      <c r="F163" s="150"/>
      <c r="G163" s="63"/>
      <c r="H163" s="63"/>
      <c r="I163" s="63"/>
      <c r="J163" s="63"/>
      <c r="K163" s="26"/>
      <c r="L163" s="26"/>
      <c r="M163" s="26"/>
      <c r="N163" s="26"/>
      <c r="O163" s="13"/>
      <c r="P163" s="26"/>
      <c r="Q163" s="26"/>
      <c r="R163" s="371"/>
      <c r="S163" s="174"/>
    </row>
    <row r="164" spans="1:21" ht="1.5" hidden="1" customHeight="1">
      <c r="A164" s="513"/>
      <c r="B164" s="335"/>
      <c r="C164" s="15" t="s">
        <v>889</v>
      </c>
      <c r="D164" s="482"/>
      <c r="E164" s="515"/>
      <c r="F164" s="150"/>
      <c r="G164" s="323"/>
      <c r="H164" s="323"/>
      <c r="I164" s="323"/>
      <c r="J164" s="323"/>
      <c r="K164" s="30"/>
      <c r="L164" s="30"/>
      <c r="M164" s="30"/>
      <c r="N164" s="30"/>
      <c r="O164" s="161"/>
      <c r="P164" s="30"/>
      <c r="Q164" s="30"/>
      <c r="R164" s="338"/>
      <c r="S164" s="174"/>
    </row>
    <row r="165" spans="1:21" hidden="1">
      <c r="A165" s="507"/>
      <c r="B165" s="507"/>
      <c r="C165" s="30" t="s">
        <v>1438</v>
      </c>
      <c r="D165" s="139"/>
      <c r="E165" s="509"/>
      <c r="F165" s="140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174"/>
    </row>
    <row r="166" spans="1:21">
      <c r="A166" s="170"/>
      <c r="B166" s="325"/>
      <c r="C166" s="15" t="s">
        <v>889</v>
      </c>
      <c r="D166" s="343"/>
      <c r="E166" s="5"/>
      <c r="F166" s="370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21.75" customHeight="1">
      <c r="A167" s="396"/>
      <c r="B167" s="155"/>
      <c r="C167" s="30" t="s">
        <v>1438</v>
      </c>
      <c r="D167" s="418"/>
      <c r="E167" s="249"/>
      <c r="F167" s="348"/>
      <c r="G167" s="57"/>
      <c r="H167" s="57"/>
      <c r="I167" s="57"/>
      <c r="J167" s="401"/>
      <c r="K167" s="57"/>
      <c r="L167" s="57"/>
      <c r="M167" s="57"/>
      <c r="N167" s="510"/>
      <c r="O167" s="57"/>
      <c r="P167" s="57"/>
      <c r="Q167" s="57"/>
      <c r="R167" s="57"/>
      <c r="S167" s="174"/>
    </row>
    <row r="168" spans="1:21" ht="21.75" customHeight="1">
      <c r="A168" s="170">
        <v>13</v>
      </c>
      <c r="B168" s="141" t="s">
        <v>892</v>
      </c>
      <c r="C168" s="5" t="s">
        <v>893</v>
      </c>
      <c r="D168" s="165">
        <v>40000</v>
      </c>
      <c r="E168" s="5" t="s">
        <v>32</v>
      </c>
      <c r="F168" s="154" t="s">
        <v>36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74"/>
    </row>
    <row r="169" spans="1:21">
      <c r="A169" s="564"/>
      <c r="B169" s="142" t="s">
        <v>1813</v>
      </c>
      <c r="C169" s="5" t="s">
        <v>894</v>
      </c>
      <c r="D169" s="165"/>
      <c r="E169" s="5"/>
      <c r="F169" s="154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508"/>
    </row>
    <row r="170" spans="1:21">
      <c r="A170" s="553"/>
      <c r="B170" s="159" t="s">
        <v>1814</v>
      </c>
      <c r="C170" s="157" t="s">
        <v>1440</v>
      </c>
      <c r="D170" s="156"/>
      <c r="E170" s="157"/>
      <c r="F170" s="15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511"/>
      <c r="T170" s="511"/>
    </row>
    <row r="171" spans="1:21" ht="0.75" customHeight="1">
      <c r="A171" s="513"/>
      <c r="B171" s="143" t="s">
        <v>78</v>
      </c>
      <c r="C171" s="5"/>
      <c r="D171" s="149"/>
      <c r="E171" s="515"/>
      <c r="F171" s="150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74"/>
    </row>
    <row r="172" spans="1:21">
      <c r="A172" s="558"/>
      <c r="B172" s="134"/>
      <c r="C172" s="5"/>
      <c r="D172" s="167"/>
      <c r="E172" s="555"/>
      <c r="F172" s="168"/>
      <c r="G172" s="555"/>
      <c r="H172" s="555"/>
      <c r="I172" s="555"/>
      <c r="J172" s="555"/>
      <c r="K172" s="555"/>
      <c r="L172" s="555"/>
      <c r="M172" s="555"/>
      <c r="N172" s="555"/>
      <c r="O172" s="555"/>
      <c r="P172" s="555"/>
      <c r="Q172" s="555"/>
      <c r="R172" s="555"/>
      <c r="S172" s="511"/>
      <c r="T172" s="511"/>
    </row>
    <row r="173" spans="1:21">
      <c r="A173" s="511"/>
      <c r="B173" s="511"/>
      <c r="C173" s="511"/>
      <c r="D173" s="511"/>
      <c r="E173" s="511"/>
      <c r="F173" s="511"/>
      <c r="G173" s="511"/>
      <c r="H173" s="511"/>
      <c r="I173" s="511"/>
      <c r="J173" s="511"/>
      <c r="K173" s="511"/>
      <c r="S173" s="174"/>
    </row>
    <row r="174" spans="1:21">
      <c r="A174" s="16"/>
      <c r="D174" s="16"/>
      <c r="S174" s="174"/>
    </row>
    <row r="175" spans="1:21">
      <c r="A175" s="16"/>
      <c r="D175" s="16"/>
      <c r="S175" s="174"/>
    </row>
    <row r="176" spans="1:21">
      <c r="A176" s="16"/>
      <c r="D176" s="16"/>
      <c r="S176" s="174"/>
    </row>
    <row r="177" spans="1:20">
      <c r="A177" s="16"/>
      <c r="D177" s="16"/>
      <c r="S177" s="174"/>
    </row>
    <row r="178" spans="1:20">
      <c r="A178" s="16"/>
      <c r="D178" s="16"/>
      <c r="S178" s="174"/>
    </row>
    <row r="179" spans="1:20">
      <c r="A179" s="16"/>
      <c r="D179" s="16"/>
      <c r="S179" s="174"/>
    </row>
    <row r="180" spans="1:20">
      <c r="A180" s="16"/>
      <c r="D180" s="16"/>
      <c r="S180" s="174"/>
    </row>
    <row r="181" spans="1:20">
      <c r="A181" s="16"/>
      <c r="D181" s="16"/>
      <c r="S181" s="174"/>
    </row>
    <row r="182" spans="1:20">
      <c r="A182" s="166"/>
      <c r="B182" s="13"/>
      <c r="C182" s="5"/>
      <c r="D182" s="167"/>
      <c r="E182" s="148"/>
      <c r="F182" s="16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74"/>
    </row>
    <row r="183" spans="1:20">
      <c r="A183" s="166"/>
      <c r="B183" s="13"/>
      <c r="C183" s="5"/>
      <c r="D183" s="167"/>
      <c r="E183" s="148"/>
      <c r="F183" s="16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74"/>
    </row>
    <row r="184" spans="1:20">
      <c r="A184" s="166"/>
      <c r="B184" s="134"/>
      <c r="C184" s="5"/>
      <c r="D184" s="167"/>
      <c r="E184" s="148"/>
      <c r="F184" s="16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74"/>
    </row>
    <row r="185" spans="1:20">
      <c r="A185" s="16"/>
      <c r="D185" s="16"/>
      <c r="S185" s="174"/>
    </row>
    <row r="186" spans="1:20">
      <c r="A186" s="16"/>
      <c r="D186" s="16"/>
      <c r="S186" s="189"/>
      <c r="T186" s="187"/>
    </row>
    <row r="187" spans="1:20">
      <c r="S187" s="174"/>
    </row>
    <row r="188" spans="1:20">
      <c r="A188" s="16"/>
      <c r="D188" s="16"/>
      <c r="S188" s="174"/>
    </row>
    <row r="189" spans="1:20">
      <c r="A189" s="16"/>
      <c r="D189" s="16"/>
      <c r="S189" s="174"/>
    </row>
    <row r="190" spans="1:20">
      <c r="A190" s="16"/>
      <c r="D190" s="16"/>
      <c r="S190" s="174"/>
    </row>
    <row r="191" spans="1:20">
      <c r="A191" s="16"/>
      <c r="D191" s="16"/>
      <c r="S191" s="174"/>
    </row>
    <row r="192" spans="1:20">
      <c r="A192" s="16"/>
      <c r="D192" s="16"/>
      <c r="S192" s="174"/>
    </row>
    <row r="193" spans="1:19">
      <c r="A193" s="16"/>
      <c r="D193" s="16"/>
      <c r="S193" s="174"/>
    </row>
    <row r="194" spans="1:19">
      <c r="A194" s="16"/>
      <c r="D194" s="16"/>
      <c r="S194" s="174"/>
    </row>
    <row r="195" spans="1:19">
      <c r="A195" s="16"/>
      <c r="D195" s="16"/>
      <c r="S195" s="174"/>
    </row>
    <row r="196" spans="1:19">
      <c r="S196" s="174"/>
    </row>
    <row r="197" spans="1:19">
      <c r="S197" s="174"/>
    </row>
  </sheetData>
  <mergeCells count="63">
    <mergeCell ref="A148:R148"/>
    <mergeCell ref="L145:O145"/>
    <mergeCell ref="J124:R124"/>
    <mergeCell ref="B124:B125"/>
    <mergeCell ref="G124:I124"/>
    <mergeCell ref="A124:A125"/>
    <mergeCell ref="A147:R147"/>
    <mergeCell ref="A146:R146"/>
    <mergeCell ref="B154:B155"/>
    <mergeCell ref="G154:I154"/>
    <mergeCell ref="J154:R154"/>
    <mergeCell ref="B151:F151"/>
    <mergeCell ref="A154:A155"/>
    <mergeCell ref="A150:K150"/>
    <mergeCell ref="B152:R152"/>
    <mergeCell ref="B153:R153"/>
    <mergeCell ref="A149:K149"/>
    <mergeCell ref="J122:R122"/>
    <mergeCell ref="B30:R30"/>
    <mergeCell ref="A99:A100"/>
    <mergeCell ref="B99:B100"/>
    <mergeCell ref="G74:I74"/>
    <mergeCell ref="B86:B87"/>
    <mergeCell ref="J44:R44"/>
    <mergeCell ref="B60:F60"/>
    <mergeCell ref="J63:R63"/>
    <mergeCell ref="B61:R61"/>
    <mergeCell ref="L3:O3"/>
    <mergeCell ref="A44:A45"/>
    <mergeCell ref="A122:A123"/>
    <mergeCell ref="B122:B123"/>
    <mergeCell ref="G122:I122"/>
    <mergeCell ref="A86:A87"/>
    <mergeCell ref="B28:F28"/>
    <mergeCell ref="A74:A75"/>
    <mergeCell ref="B74:B75"/>
    <mergeCell ref="A12:A13"/>
    <mergeCell ref="B12:B13"/>
    <mergeCell ref="G12:I12"/>
    <mergeCell ref="J12:R12"/>
    <mergeCell ref="A36:A37"/>
    <mergeCell ref="B36:B37"/>
    <mergeCell ref="G36:I36"/>
    <mergeCell ref="J36:R36"/>
    <mergeCell ref="B29:R29"/>
    <mergeCell ref="J74:R74"/>
    <mergeCell ref="A58:K58"/>
    <mergeCell ref="A59:K59"/>
    <mergeCell ref="L73:O73"/>
    <mergeCell ref="B63:B64"/>
    <mergeCell ref="B44:B45"/>
    <mergeCell ref="G63:I63"/>
    <mergeCell ref="A63:A64"/>
    <mergeCell ref="B62:R62"/>
    <mergeCell ref="G44:I44"/>
    <mergeCell ref="B11:R11"/>
    <mergeCell ref="A4:R4"/>
    <mergeCell ref="A5:R5"/>
    <mergeCell ref="A6:R6"/>
    <mergeCell ref="A7:K7"/>
    <mergeCell ref="A8:K8"/>
    <mergeCell ref="B10:R10"/>
    <mergeCell ref="B9:F9"/>
  </mergeCells>
  <pageMargins left="0.9055118110236221" right="0.59055118110236227" top="0.78740157480314965" bottom="0.74803149606299213" header="0.31496062992125984" footer="0.31496062992125984"/>
  <pageSetup paperSize="9" orientation="landscape" r:id="rId1"/>
  <rowBreaks count="4" manualBreakCount="4">
    <brk id="41" max="17" man="1"/>
    <brk id="119" max="17" man="1"/>
    <brk id="142" max="17" man="1"/>
    <brk id="170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view="pageBreakPreview" zoomScaleNormal="115" zoomScaleSheetLayoutView="100" workbookViewId="0">
      <selection activeCell="O5" sqref="O5"/>
    </sheetView>
  </sheetViews>
  <sheetFormatPr defaultColWidth="8.85546875" defaultRowHeight="20.25"/>
  <cols>
    <col min="1" max="1" width="3.85546875" style="83" customWidth="1"/>
    <col min="2" max="2" width="43.140625" style="16" customWidth="1"/>
    <col min="3" max="3" width="25.28515625" style="16" customWidth="1"/>
    <col min="4" max="4" width="12.28515625" style="82" customWidth="1"/>
    <col min="5" max="6" width="8.42578125" style="16" customWidth="1"/>
    <col min="7" max="16" width="4.28515625" style="16" customWidth="1"/>
    <col min="17" max="17" width="5.140625" style="16" customWidth="1"/>
    <col min="18" max="18" width="4.28515625" style="16" customWidth="1"/>
    <col min="19" max="19" width="7.140625" style="82" customWidth="1"/>
    <col min="20" max="20" width="11" style="16" customWidth="1"/>
    <col min="21" max="16384" width="8.85546875" style="16"/>
  </cols>
  <sheetData>
    <row r="1" spans="1:19" ht="21" thickBot="1">
      <c r="A1" s="569"/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98" t="s">
        <v>46</v>
      </c>
      <c r="O1" s="599"/>
      <c r="P1" s="599"/>
      <c r="Q1" s="616"/>
      <c r="R1" s="569"/>
      <c r="S1" s="16"/>
    </row>
    <row r="2" spans="1:19">
      <c r="A2" s="16"/>
      <c r="B2" s="590" t="s">
        <v>1012</v>
      </c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</row>
    <row r="3" spans="1:19" s="541" customFormat="1">
      <c r="A3" s="590" t="s">
        <v>1775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174"/>
    </row>
    <row r="4" spans="1:19">
      <c r="A4" s="590" t="s">
        <v>38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174"/>
    </row>
    <row r="5" spans="1:19">
      <c r="B5" s="577" t="s">
        <v>37</v>
      </c>
      <c r="C5" s="591"/>
      <c r="D5" s="591"/>
      <c r="E5" s="591"/>
      <c r="F5" s="591"/>
      <c r="S5" s="174"/>
    </row>
    <row r="6" spans="1:19">
      <c r="B6" s="232" t="s">
        <v>130</v>
      </c>
      <c r="D6" s="38"/>
      <c r="E6" s="49"/>
      <c r="F6" s="49"/>
      <c r="G6" s="83"/>
      <c r="S6" s="174"/>
    </row>
    <row r="7" spans="1:19" s="6" customFormat="1">
      <c r="A7" s="581" t="s">
        <v>12</v>
      </c>
      <c r="B7" s="581" t="s">
        <v>13</v>
      </c>
      <c r="C7" s="52" t="s">
        <v>14</v>
      </c>
      <c r="D7" s="137" t="s">
        <v>7</v>
      </c>
      <c r="E7" s="52" t="s">
        <v>17</v>
      </c>
      <c r="F7" s="138" t="s">
        <v>18</v>
      </c>
      <c r="G7" s="583" t="s">
        <v>1351</v>
      </c>
      <c r="H7" s="583"/>
      <c r="I7" s="583"/>
      <c r="J7" s="583" t="s">
        <v>1352</v>
      </c>
      <c r="K7" s="583"/>
      <c r="L7" s="583"/>
      <c r="M7" s="583"/>
      <c r="N7" s="583"/>
      <c r="O7" s="583"/>
      <c r="P7" s="583"/>
      <c r="Q7" s="583"/>
      <c r="R7" s="583"/>
      <c r="S7" s="174"/>
    </row>
    <row r="8" spans="1:19" s="6" customFormat="1">
      <c r="A8" s="582"/>
      <c r="B8" s="582"/>
      <c r="C8" s="233" t="s">
        <v>15</v>
      </c>
      <c r="D8" s="139" t="s">
        <v>16</v>
      </c>
      <c r="E8" s="233" t="s">
        <v>10</v>
      </c>
      <c r="F8" s="140" t="s">
        <v>10</v>
      </c>
      <c r="G8" s="234" t="s">
        <v>19</v>
      </c>
      <c r="H8" s="234" t="s">
        <v>21</v>
      </c>
      <c r="I8" s="234" t="s">
        <v>20</v>
      </c>
      <c r="J8" s="234" t="s">
        <v>22</v>
      </c>
      <c r="K8" s="234" t="s">
        <v>23</v>
      </c>
      <c r="L8" s="234" t="s">
        <v>24</v>
      </c>
      <c r="M8" s="234" t="s">
        <v>25</v>
      </c>
      <c r="N8" s="234" t="s">
        <v>26</v>
      </c>
      <c r="O8" s="234" t="s">
        <v>27</v>
      </c>
      <c r="P8" s="234" t="s">
        <v>28</v>
      </c>
      <c r="Q8" s="234" t="s">
        <v>29</v>
      </c>
      <c r="R8" s="234" t="s">
        <v>30</v>
      </c>
      <c r="S8" s="174"/>
    </row>
    <row r="9" spans="1:19">
      <c r="A9" s="25">
        <v>1</v>
      </c>
      <c r="B9" s="24" t="s">
        <v>73</v>
      </c>
      <c r="C9" s="24" t="s">
        <v>1373</v>
      </c>
      <c r="D9" s="59">
        <v>150000</v>
      </c>
      <c r="E9" s="24" t="s">
        <v>113</v>
      </c>
      <c r="F9" s="24" t="s">
        <v>33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74"/>
    </row>
    <row r="10" spans="1:19">
      <c r="A10" s="14"/>
      <c r="B10" s="26" t="s">
        <v>1355</v>
      </c>
      <c r="C10" s="26" t="s">
        <v>1374</v>
      </c>
      <c r="D10" s="3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74"/>
    </row>
    <row r="11" spans="1:19">
      <c r="A11" s="14"/>
      <c r="B11" s="142" t="s">
        <v>1362</v>
      </c>
      <c r="C11" s="26" t="s">
        <v>1357</v>
      </c>
      <c r="D11" s="3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74"/>
    </row>
    <row r="12" spans="1:19">
      <c r="A12" s="14"/>
      <c r="B12" s="142" t="s">
        <v>1363</v>
      </c>
      <c r="C12" s="26" t="s">
        <v>1358</v>
      </c>
      <c r="D12" s="3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74"/>
    </row>
    <row r="13" spans="1:19" s="13" customFormat="1">
      <c r="A13" s="31"/>
      <c r="B13" s="240" t="s">
        <v>1356</v>
      </c>
      <c r="C13" s="30" t="s">
        <v>1359</v>
      </c>
      <c r="D13" s="144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174"/>
    </row>
    <row r="14" spans="1:19" s="13" customFormat="1">
      <c r="A14" s="25">
        <v>2</v>
      </c>
      <c r="B14" s="245" t="s">
        <v>1360</v>
      </c>
      <c r="C14" s="24" t="s">
        <v>1375</v>
      </c>
      <c r="D14" s="59">
        <v>100000</v>
      </c>
      <c r="E14" s="24" t="s">
        <v>122</v>
      </c>
      <c r="F14" s="24" t="s">
        <v>33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174"/>
    </row>
    <row r="15" spans="1:19">
      <c r="A15" s="14"/>
      <c r="B15" s="26" t="s">
        <v>1361</v>
      </c>
      <c r="C15" s="26" t="s">
        <v>1376</v>
      </c>
      <c r="D15" s="3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74"/>
    </row>
    <row r="16" spans="1:19">
      <c r="A16" s="14"/>
      <c r="B16" s="26" t="s">
        <v>1372</v>
      </c>
      <c r="C16" s="26" t="s">
        <v>1377</v>
      </c>
      <c r="D16" s="3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74"/>
    </row>
    <row r="17" spans="1:21">
      <c r="A17" s="14"/>
      <c r="B17" s="142" t="s">
        <v>1380</v>
      </c>
      <c r="C17" s="26" t="s">
        <v>1378</v>
      </c>
      <c r="D17" s="3" t="s">
        <v>530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74"/>
    </row>
    <row r="18" spans="1:21">
      <c r="A18" s="31"/>
      <c r="B18" s="240" t="s">
        <v>1364</v>
      </c>
      <c r="C18" s="30" t="s">
        <v>1379</v>
      </c>
      <c r="D18" s="144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174"/>
    </row>
    <row r="19" spans="1:21" s="13" customFormat="1">
      <c r="A19" s="25">
        <v>3</v>
      </c>
      <c r="B19" s="24" t="s">
        <v>1365</v>
      </c>
      <c r="C19" s="24" t="s">
        <v>1381</v>
      </c>
      <c r="D19" s="59">
        <v>150000</v>
      </c>
      <c r="E19" s="24" t="s">
        <v>1805</v>
      </c>
      <c r="F19" s="24" t="s">
        <v>33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74"/>
    </row>
    <row r="20" spans="1:21">
      <c r="A20" s="14"/>
      <c r="B20" s="26" t="s">
        <v>1366</v>
      </c>
      <c r="C20" s="26" t="s">
        <v>1382</v>
      </c>
      <c r="D20" s="3"/>
      <c r="E20" s="26"/>
      <c r="F20" s="26"/>
      <c r="G20" s="26"/>
      <c r="H20" s="26"/>
      <c r="I20" s="26"/>
      <c r="J20" s="26"/>
      <c r="K20" s="26"/>
      <c r="L20" s="24"/>
      <c r="M20" s="26"/>
      <c r="N20" s="26"/>
      <c r="O20" s="26"/>
      <c r="P20" s="26"/>
      <c r="Q20" s="26"/>
      <c r="R20" s="26"/>
    </row>
    <row r="21" spans="1:21">
      <c r="A21" s="14"/>
      <c r="B21" s="26" t="s">
        <v>1371</v>
      </c>
      <c r="C21" s="26" t="s">
        <v>1383</v>
      </c>
      <c r="D21" s="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21">
      <c r="A22" s="14"/>
      <c r="B22" s="142" t="s">
        <v>1370</v>
      </c>
      <c r="C22" s="26" t="s">
        <v>1384</v>
      </c>
      <c r="D22" s="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21">
      <c r="A23" s="31"/>
      <c r="B23" s="240" t="s">
        <v>1364</v>
      </c>
      <c r="C23" s="30" t="s">
        <v>1379</v>
      </c>
      <c r="D23" s="144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21" ht="0.75" customHeight="1">
      <c r="A24" s="171"/>
      <c r="B24" s="13"/>
      <c r="C24" s="13"/>
      <c r="D24" s="145"/>
      <c r="E24" s="13"/>
      <c r="F24" s="13"/>
      <c r="G24" s="13"/>
    </row>
    <row r="25" spans="1:21" ht="33.75" hidden="1" customHeight="1">
      <c r="A25" s="171"/>
      <c r="B25" s="13"/>
      <c r="C25" s="13"/>
      <c r="D25" s="145"/>
      <c r="E25" s="13"/>
      <c r="F25" s="13"/>
      <c r="G25" s="13"/>
    </row>
    <row r="26" spans="1:21" ht="27" customHeight="1">
      <c r="B26" s="577" t="s">
        <v>37</v>
      </c>
      <c r="C26" s="591"/>
      <c r="D26" s="591"/>
      <c r="E26" s="591"/>
      <c r="F26" s="591"/>
      <c r="S26" s="174"/>
    </row>
    <row r="27" spans="1:21">
      <c r="B27" s="280" t="s">
        <v>130</v>
      </c>
      <c r="D27" s="38"/>
      <c r="E27" s="49"/>
      <c r="F27" s="49"/>
      <c r="S27" s="174"/>
    </row>
    <row r="28" spans="1:21">
      <c r="A28" s="581" t="s">
        <v>12</v>
      </c>
      <c r="B28" s="581" t="s">
        <v>13</v>
      </c>
      <c r="C28" s="256" t="s">
        <v>14</v>
      </c>
      <c r="D28" s="137" t="s">
        <v>7</v>
      </c>
      <c r="E28" s="256" t="s">
        <v>17</v>
      </c>
      <c r="F28" s="138" t="s">
        <v>18</v>
      </c>
      <c r="G28" s="583" t="s">
        <v>1351</v>
      </c>
      <c r="H28" s="583"/>
      <c r="I28" s="583"/>
      <c r="J28" s="583" t="s">
        <v>1352</v>
      </c>
      <c r="K28" s="583"/>
      <c r="L28" s="583"/>
      <c r="M28" s="583"/>
      <c r="N28" s="583"/>
      <c r="O28" s="583"/>
      <c r="P28" s="583"/>
      <c r="Q28" s="583"/>
      <c r="R28" s="583"/>
      <c r="S28" s="174"/>
    </row>
    <row r="29" spans="1:21">
      <c r="A29" s="582"/>
      <c r="B29" s="582"/>
      <c r="C29" s="284" t="s">
        <v>15</v>
      </c>
      <c r="D29" s="139" t="s">
        <v>16</v>
      </c>
      <c r="E29" s="284" t="s">
        <v>10</v>
      </c>
      <c r="F29" s="140" t="s">
        <v>10</v>
      </c>
      <c r="G29" s="281" t="s">
        <v>19</v>
      </c>
      <c r="H29" s="281" t="s">
        <v>21</v>
      </c>
      <c r="I29" s="281" t="s">
        <v>20</v>
      </c>
      <c r="J29" s="281" t="s">
        <v>22</v>
      </c>
      <c r="K29" s="281" t="s">
        <v>23</v>
      </c>
      <c r="L29" s="281" t="s">
        <v>24</v>
      </c>
      <c r="M29" s="281" t="s">
        <v>25</v>
      </c>
      <c r="N29" s="281" t="s">
        <v>26</v>
      </c>
      <c r="O29" s="281" t="s">
        <v>27</v>
      </c>
      <c r="P29" s="281" t="s">
        <v>28</v>
      </c>
      <c r="Q29" s="281" t="s">
        <v>29</v>
      </c>
      <c r="R29" s="281" t="s">
        <v>30</v>
      </c>
      <c r="S29" s="174"/>
    </row>
    <row r="30" spans="1:21">
      <c r="A30" s="25">
        <v>4</v>
      </c>
      <c r="B30" s="472" t="s">
        <v>73</v>
      </c>
      <c r="C30" s="24" t="s">
        <v>1375</v>
      </c>
      <c r="D30" s="59">
        <v>150000</v>
      </c>
      <c r="E30" s="24" t="s">
        <v>124</v>
      </c>
      <c r="F30" s="24" t="s">
        <v>33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174"/>
      <c r="U30" s="16" t="s">
        <v>530</v>
      </c>
    </row>
    <row r="31" spans="1:21">
      <c r="A31" s="14"/>
      <c r="B31" s="371" t="s">
        <v>1367</v>
      </c>
      <c r="C31" s="26" t="s">
        <v>1385</v>
      </c>
      <c r="D31" s="3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74"/>
    </row>
    <row r="32" spans="1:21" s="6" customFormat="1">
      <c r="A32" s="14"/>
      <c r="B32" s="427" t="s">
        <v>1368</v>
      </c>
      <c r="C32" s="26" t="s">
        <v>1386</v>
      </c>
      <c r="D32" s="3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63"/>
      <c r="P32" s="26"/>
      <c r="Q32" s="371"/>
      <c r="R32" s="26"/>
      <c r="S32" s="174"/>
    </row>
    <row r="33" spans="1:19" s="6" customFormat="1">
      <c r="A33" s="14"/>
      <c r="B33" s="325" t="s">
        <v>1369</v>
      </c>
      <c r="C33" s="26" t="s">
        <v>1387</v>
      </c>
      <c r="D33" s="408"/>
      <c r="E33" s="26"/>
      <c r="F33" s="13"/>
      <c r="G33" s="63"/>
      <c r="H33" s="26"/>
      <c r="I33" s="13"/>
      <c r="J33" s="26"/>
      <c r="K33" s="13"/>
      <c r="L33" s="26"/>
      <c r="M33" s="13"/>
      <c r="N33" s="26"/>
      <c r="O33" s="13"/>
      <c r="P33" s="26"/>
      <c r="Q33" s="13"/>
      <c r="R33" s="26"/>
      <c r="S33" s="174"/>
    </row>
    <row r="34" spans="1:19" s="6" customFormat="1" ht="21.75" customHeight="1">
      <c r="A34" s="240"/>
      <c r="B34" s="473" t="s">
        <v>1364</v>
      </c>
      <c r="C34" s="30"/>
      <c r="D34" s="333"/>
      <c r="E34" s="30"/>
      <c r="F34" s="161"/>
      <c r="G34" s="323"/>
      <c r="H34" s="30"/>
      <c r="I34" s="161"/>
      <c r="J34" s="30"/>
      <c r="K34" s="161"/>
      <c r="L34" s="30"/>
      <c r="M34" s="161"/>
      <c r="N34" s="30"/>
      <c r="O34" s="161"/>
      <c r="P34" s="30"/>
      <c r="Q34" s="161"/>
      <c r="R34" s="30"/>
      <c r="S34" s="174"/>
    </row>
    <row r="35" spans="1:19" hidden="1">
      <c r="A35" s="412"/>
      <c r="B35" s="13"/>
      <c r="C35" s="13"/>
      <c r="P35" s="26"/>
      <c r="R35" s="26"/>
    </row>
    <row r="36" spans="1:19" hidden="1">
      <c r="A36" s="412"/>
      <c r="B36" s="13"/>
      <c r="C36" s="13"/>
      <c r="P36" s="26"/>
      <c r="R36" s="26"/>
    </row>
    <row r="37" spans="1:19" ht="2.25" hidden="1" customHeight="1">
      <c r="A37" s="412"/>
      <c r="B37" s="577"/>
      <c r="C37" s="577"/>
      <c r="D37" s="577"/>
      <c r="E37" s="577"/>
      <c r="F37" s="577"/>
      <c r="P37" s="26"/>
      <c r="R37" s="26"/>
    </row>
    <row r="38" spans="1:19" ht="24" customHeight="1">
      <c r="A38" s="412">
        <v>5</v>
      </c>
      <c r="B38" s="63" t="s">
        <v>73</v>
      </c>
      <c r="C38" s="26" t="s">
        <v>1375</v>
      </c>
      <c r="D38" s="145">
        <v>150000</v>
      </c>
      <c r="E38" s="26" t="s">
        <v>154</v>
      </c>
      <c r="F38" s="371" t="s">
        <v>33</v>
      </c>
      <c r="G38" s="26"/>
      <c r="H38" s="26"/>
      <c r="I38" s="13"/>
      <c r="J38" s="63"/>
      <c r="K38" s="63"/>
      <c r="L38" s="63"/>
      <c r="M38" s="63"/>
      <c r="N38" s="63"/>
      <c r="O38" s="63"/>
      <c r="P38" s="26"/>
      <c r="Q38" s="13"/>
      <c r="R38" s="26"/>
    </row>
    <row r="39" spans="1:19" hidden="1">
      <c r="A39" s="412">
        <v>1</v>
      </c>
      <c r="B39" s="63" t="s">
        <v>1121</v>
      </c>
      <c r="C39" s="26" t="s">
        <v>1120</v>
      </c>
      <c r="D39" s="145">
        <v>20000</v>
      </c>
      <c r="E39" s="26" t="s">
        <v>32</v>
      </c>
      <c r="F39" s="371" t="s">
        <v>33</v>
      </c>
      <c r="G39" s="26"/>
      <c r="H39" s="26"/>
      <c r="I39" s="13"/>
      <c r="J39" s="63"/>
      <c r="K39" s="63"/>
      <c r="L39" s="63"/>
      <c r="M39" s="63"/>
      <c r="N39" s="63"/>
      <c r="O39" s="63"/>
      <c r="P39" s="26"/>
      <c r="Q39" s="13"/>
      <c r="R39" s="26"/>
    </row>
    <row r="40" spans="1:19">
      <c r="A40" s="412"/>
      <c r="B40" s="330" t="s">
        <v>1388</v>
      </c>
      <c r="C40" s="26" t="s">
        <v>1389</v>
      </c>
      <c r="D40" s="145"/>
      <c r="E40" s="26"/>
      <c r="F40" s="371"/>
      <c r="G40" s="26"/>
      <c r="H40" s="26"/>
      <c r="I40" s="13"/>
      <c r="J40" s="63"/>
      <c r="K40" s="63"/>
      <c r="L40" s="63"/>
      <c r="M40" s="63"/>
      <c r="N40" s="63"/>
      <c r="O40" s="63"/>
      <c r="P40" s="26"/>
      <c r="Q40" s="13"/>
      <c r="R40" s="26"/>
    </row>
    <row r="41" spans="1:19">
      <c r="A41" s="412"/>
      <c r="B41" s="142" t="s">
        <v>1393</v>
      </c>
      <c r="C41" s="26" t="s">
        <v>1390</v>
      </c>
      <c r="D41" s="145"/>
      <c r="E41" s="26"/>
      <c r="F41" s="371"/>
      <c r="G41" s="26"/>
      <c r="H41" s="26"/>
      <c r="I41" s="13"/>
      <c r="J41" s="63"/>
      <c r="K41" s="63"/>
      <c r="L41" s="63"/>
      <c r="M41" s="63"/>
      <c r="N41" s="63"/>
      <c r="O41" s="63"/>
      <c r="P41" s="26"/>
      <c r="Q41" s="13"/>
      <c r="R41" s="26"/>
    </row>
    <row r="42" spans="1:19" hidden="1">
      <c r="A42" s="412"/>
      <c r="B42" s="617"/>
      <c r="C42" s="595"/>
      <c r="D42" s="595"/>
      <c r="E42" s="595"/>
      <c r="F42" s="618"/>
      <c r="G42" s="26"/>
      <c r="H42" s="26"/>
      <c r="L42" s="63"/>
    </row>
    <row r="43" spans="1:19" hidden="1">
      <c r="A43" s="412"/>
      <c r="B43" s="480"/>
      <c r="C43" s="13"/>
      <c r="D43" s="345"/>
      <c r="E43" s="5"/>
      <c r="F43" s="381"/>
      <c r="G43" s="26"/>
      <c r="H43" s="26"/>
      <c r="L43" s="63"/>
    </row>
    <row r="44" spans="1:19" hidden="1">
      <c r="A44" s="341">
        <v>2</v>
      </c>
      <c r="B44" s="24" t="s">
        <v>1070</v>
      </c>
      <c r="C44" s="24" t="s">
        <v>1071</v>
      </c>
      <c r="D44" s="59">
        <v>180000</v>
      </c>
      <c r="E44" s="24" t="s">
        <v>1039</v>
      </c>
      <c r="F44" s="24" t="s">
        <v>33</v>
      </c>
      <c r="G44" s="24"/>
      <c r="H44" s="24"/>
      <c r="I44" s="472"/>
      <c r="J44" s="24"/>
      <c r="K44" s="61"/>
      <c r="L44" s="24"/>
      <c r="M44" s="24"/>
      <c r="N44" s="24"/>
      <c r="O44" s="24"/>
      <c r="P44" s="24"/>
      <c r="Q44" s="24"/>
      <c r="R44" s="24"/>
    </row>
    <row r="45" spans="1:19">
      <c r="A45" s="412"/>
      <c r="B45" s="26" t="s">
        <v>1394</v>
      </c>
      <c r="C45" s="26" t="s">
        <v>1391</v>
      </c>
      <c r="D45" s="3"/>
      <c r="F45" s="26"/>
      <c r="G45" s="26"/>
      <c r="H45" s="26"/>
      <c r="I45" s="371"/>
      <c r="J45" s="26"/>
      <c r="K45" s="63"/>
      <c r="L45" s="26"/>
      <c r="M45" s="26"/>
      <c r="N45" s="26"/>
      <c r="O45" s="26"/>
      <c r="P45" s="26"/>
      <c r="Q45" s="26"/>
      <c r="R45" s="26"/>
    </row>
    <row r="46" spans="1:19">
      <c r="A46" s="328"/>
      <c r="B46" s="240" t="s">
        <v>1395</v>
      </c>
      <c r="C46" s="30" t="s">
        <v>1392</v>
      </c>
      <c r="D46" s="144"/>
      <c r="E46" s="30"/>
      <c r="F46" s="30"/>
      <c r="G46" s="33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9">
      <c r="A47" s="412">
        <v>6</v>
      </c>
      <c r="B47" s="26" t="s">
        <v>1396</v>
      </c>
      <c r="C47" s="13" t="s">
        <v>1398</v>
      </c>
      <c r="D47" s="410">
        <v>300000</v>
      </c>
      <c r="E47" s="24" t="s">
        <v>126</v>
      </c>
      <c r="F47" s="245"/>
      <c r="G47" s="61"/>
      <c r="H47" s="24"/>
      <c r="I47" s="245"/>
      <c r="J47" s="61"/>
      <c r="K47" s="61"/>
      <c r="L47" s="61"/>
      <c r="M47" s="24"/>
      <c r="N47" s="245"/>
      <c r="O47" s="24"/>
      <c r="P47" s="245"/>
      <c r="Q47" s="24"/>
      <c r="R47" s="24"/>
    </row>
    <row r="48" spans="1:19">
      <c r="A48" s="14"/>
      <c r="B48" s="26" t="s">
        <v>1397</v>
      </c>
      <c r="C48" s="26" t="s">
        <v>1399</v>
      </c>
      <c r="D48" s="3"/>
      <c r="E48" s="26"/>
      <c r="F48" s="26" t="s">
        <v>33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9">
      <c r="A49" s="14"/>
      <c r="B49" s="142" t="s">
        <v>1362</v>
      </c>
      <c r="C49" s="26" t="s">
        <v>1400</v>
      </c>
      <c r="D49" s="3"/>
      <c r="E49" s="26"/>
      <c r="F49" s="26" t="s">
        <v>33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</row>
    <row r="50" spans="1:19">
      <c r="A50" s="14"/>
      <c r="B50" s="26" t="s">
        <v>1404</v>
      </c>
      <c r="C50" s="26" t="s">
        <v>1402</v>
      </c>
      <c r="D50" s="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9">
      <c r="A51" s="412"/>
      <c r="B51" s="143" t="s">
        <v>1405</v>
      </c>
      <c r="C51" s="26" t="s">
        <v>1401</v>
      </c>
      <c r="D51" s="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9">
      <c r="A52" s="31"/>
      <c r="B52" s="6" t="s">
        <v>1406</v>
      </c>
      <c r="C52" s="26" t="s">
        <v>1403</v>
      </c>
      <c r="D52" s="144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9">
      <c r="A53" s="25">
        <v>7</v>
      </c>
      <c r="B53" s="24" t="s">
        <v>1407</v>
      </c>
      <c r="C53" s="24" t="s">
        <v>1411</v>
      </c>
      <c r="D53" s="59">
        <v>150000</v>
      </c>
      <c r="E53" s="24" t="s">
        <v>111</v>
      </c>
      <c r="F53" s="24" t="s">
        <v>33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9">
      <c r="A54" s="14"/>
      <c r="B54" s="26" t="s">
        <v>1408</v>
      </c>
      <c r="C54" s="26" t="s">
        <v>1412</v>
      </c>
      <c r="D54" s="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9">
      <c r="A55" s="14"/>
      <c r="B55" s="142" t="s">
        <v>1409</v>
      </c>
      <c r="C55" s="26"/>
      <c r="D55" s="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9">
      <c r="A56" s="31"/>
      <c r="B56" s="240" t="s">
        <v>1410</v>
      </c>
      <c r="C56" s="30"/>
      <c r="D56" s="144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9" s="541" customFormat="1">
      <c r="A57" s="171"/>
      <c r="B57" s="134"/>
      <c r="C57" s="13"/>
      <c r="D57" s="145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82"/>
    </row>
    <row r="58" spans="1:19">
      <c r="A58" s="581" t="s">
        <v>12</v>
      </c>
      <c r="B58" s="581" t="s">
        <v>13</v>
      </c>
      <c r="C58" s="256" t="s">
        <v>14</v>
      </c>
      <c r="D58" s="137" t="s">
        <v>7</v>
      </c>
      <c r="E58" s="256" t="s">
        <v>17</v>
      </c>
      <c r="F58" s="138" t="s">
        <v>18</v>
      </c>
      <c r="G58" s="583" t="s">
        <v>1351</v>
      </c>
      <c r="H58" s="583"/>
      <c r="I58" s="583"/>
      <c r="J58" s="583" t="s">
        <v>1352</v>
      </c>
      <c r="K58" s="583"/>
      <c r="L58" s="583"/>
      <c r="M58" s="583"/>
      <c r="N58" s="583"/>
      <c r="O58" s="583"/>
      <c r="P58" s="583"/>
      <c r="Q58" s="583"/>
      <c r="R58" s="583"/>
    </row>
    <row r="59" spans="1:19">
      <c r="A59" s="582"/>
      <c r="B59" s="582"/>
      <c r="C59" s="549" t="s">
        <v>15</v>
      </c>
      <c r="D59" s="139" t="s">
        <v>16</v>
      </c>
      <c r="E59" s="549" t="s">
        <v>10</v>
      </c>
      <c r="F59" s="140" t="s">
        <v>10</v>
      </c>
      <c r="G59" s="545" t="s">
        <v>19</v>
      </c>
      <c r="H59" s="545" t="s">
        <v>21</v>
      </c>
      <c r="I59" s="545" t="s">
        <v>20</v>
      </c>
      <c r="J59" s="545" t="s">
        <v>22</v>
      </c>
      <c r="K59" s="545" t="s">
        <v>23</v>
      </c>
      <c r="L59" s="545" t="s">
        <v>24</v>
      </c>
      <c r="M59" s="545" t="s">
        <v>25</v>
      </c>
      <c r="N59" s="545" t="s">
        <v>26</v>
      </c>
      <c r="O59" s="545" t="s">
        <v>27</v>
      </c>
      <c r="P59" s="545" t="s">
        <v>28</v>
      </c>
      <c r="Q59" s="545" t="s">
        <v>29</v>
      </c>
      <c r="R59" s="545" t="s">
        <v>30</v>
      </c>
    </row>
    <row r="60" spans="1:19">
      <c r="A60" s="25">
        <v>8</v>
      </c>
      <c r="B60" s="472" t="s">
        <v>1413</v>
      </c>
      <c r="C60" s="24" t="s">
        <v>1411</v>
      </c>
      <c r="D60" s="59">
        <v>150000</v>
      </c>
      <c r="E60" s="24" t="s">
        <v>117</v>
      </c>
      <c r="F60" s="24" t="s">
        <v>33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9">
      <c r="A61" s="14"/>
      <c r="B61" s="371" t="s">
        <v>1414</v>
      </c>
      <c r="C61" s="26" t="s">
        <v>1412</v>
      </c>
      <c r="D61" s="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9">
      <c r="A62" s="14"/>
      <c r="B62" s="371" t="s">
        <v>1415</v>
      </c>
      <c r="C62" s="26"/>
      <c r="D62" s="3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9">
      <c r="A63" s="14"/>
      <c r="B63" s="427" t="s">
        <v>1368</v>
      </c>
      <c r="C63" s="26"/>
      <c r="D63" s="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63"/>
      <c r="P63" s="26"/>
      <c r="Q63" s="371"/>
      <c r="R63" s="26"/>
    </row>
    <row r="64" spans="1:19">
      <c r="A64" s="14"/>
      <c r="B64" s="427" t="s">
        <v>1428</v>
      </c>
      <c r="C64" s="26"/>
      <c r="D64" s="408"/>
      <c r="E64" s="26"/>
      <c r="F64" s="13"/>
      <c r="G64" s="63"/>
      <c r="H64" s="26"/>
      <c r="I64" s="13"/>
      <c r="J64" s="26"/>
      <c r="K64" s="13"/>
      <c r="L64" s="26"/>
      <c r="M64" s="13"/>
      <c r="N64" s="26"/>
      <c r="O64" s="13"/>
      <c r="P64" s="26"/>
      <c r="Q64" s="13"/>
      <c r="R64" s="26"/>
    </row>
    <row r="65" spans="1:18">
      <c r="A65" s="240"/>
      <c r="B65" s="473" t="s">
        <v>1427</v>
      </c>
      <c r="C65" s="30"/>
      <c r="D65" s="333"/>
      <c r="E65" s="30"/>
      <c r="F65" s="161"/>
      <c r="G65" s="323"/>
      <c r="H65" s="30"/>
      <c r="I65" s="161"/>
      <c r="J65" s="30"/>
      <c r="K65" s="161"/>
      <c r="L65" s="30"/>
      <c r="M65" s="161"/>
      <c r="N65" s="30"/>
      <c r="O65" s="161"/>
      <c r="P65" s="30"/>
      <c r="Q65" s="161"/>
      <c r="R65" s="30"/>
    </row>
    <row r="66" spans="1:18">
      <c r="A66" s="53">
        <v>9</v>
      </c>
      <c r="B66" s="24" t="s">
        <v>1416</v>
      </c>
      <c r="C66" s="24" t="s">
        <v>1418</v>
      </c>
      <c r="D66" s="82">
        <v>150000</v>
      </c>
      <c r="E66" s="26" t="s">
        <v>115</v>
      </c>
      <c r="F66" s="13" t="s">
        <v>33</v>
      </c>
      <c r="G66" s="24"/>
      <c r="H66" s="26"/>
      <c r="I66" s="26"/>
      <c r="J66" s="26"/>
      <c r="K66" s="26"/>
      <c r="L66" s="26"/>
      <c r="M66" s="26"/>
      <c r="N66" s="26"/>
      <c r="O66" s="63"/>
      <c r="P66" s="26"/>
      <c r="Q66" s="371"/>
      <c r="R66" s="26"/>
    </row>
    <row r="67" spans="1:18">
      <c r="A67" s="14"/>
      <c r="B67" s="26" t="s">
        <v>1417</v>
      </c>
      <c r="C67" s="26" t="s">
        <v>1419</v>
      </c>
      <c r="E67" s="26"/>
      <c r="F67" s="13"/>
      <c r="G67" s="26"/>
      <c r="H67" s="26"/>
      <c r="I67" s="13"/>
      <c r="J67" s="26"/>
      <c r="K67" s="13"/>
      <c r="L67" s="26"/>
      <c r="M67" s="13"/>
      <c r="N67" s="26"/>
      <c r="O67" s="13"/>
      <c r="P67" s="26"/>
      <c r="Q67" s="13"/>
      <c r="R67" s="26"/>
    </row>
    <row r="68" spans="1:18">
      <c r="A68" s="14"/>
      <c r="B68" s="142" t="s">
        <v>1368</v>
      </c>
      <c r="C68" s="471"/>
      <c r="D68" s="3"/>
      <c r="E68" s="26"/>
      <c r="F68" s="26"/>
      <c r="G68" s="63"/>
      <c r="H68" s="26"/>
      <c r="I68" s="13"/>
      <c r="J68" s="26"/>
      <c r="K68" s="13"/>
      <c r="L68" s="26"/>
      <c r="M68" s="13"/>
      <c r="N68" s="26"/>
      <c r="O68" s="13"/>
      <c r="P68" s="26"/>
      <c r="Q68" s="13"/>
      <c r="R68" s="26"/>
    </row>
    <row r="69" spans="1:18">
      <c r="A69" s="14"/>
      <c r="B69" s="142" t="s">
        <v>1426</v>
      </c>
      <c r="C69" s="26"/>
      <c r="D69" s="3"/>
      <c r="E69" s="26"/>
      <c r="F69" s="26"/>
      <c r="G69" s="26"/>
      <c r="H69" s="26"/>
      <c r="I69" s="13"/>
      <c r="J69" s="63"/>
      <c r="K69" s="63"/>
      <c r="L69" s="63"/>
      <c r="M69" s="63"/>
      <c r="N69" s="63"/>
      <c r="O69" s="63"/>
      <c r="P69" s="26"/>
      <c r="Q69" s="13"/>
      <c r="R69" s="26"/>
    </row>
    <row r="70" spans="1:18">
      <c r="A70" s="31"/>
      <c r="B70" s="240" t="s">
        <v>1427</v>
      </c>
      <c r="C70" s="30"/>
      <c r="D70" s="333"/>
      <c r="E70" s="30"/>
      <c r="F70" s="161"/>
      <c r="G70" s="30"/>
      <c r="H70" s="30"/>
      <c r="I70" s="161"/>
      <c r="J70" s="323"/>
      <c r="K70" s="323"/>
      <c r="L70" s="323"/>
      <c r="M70" s="323"/>
      <c r="N70" s="323"/>
      <c r="O70" s="323"/>
      <c r="P70" s="30"/>
      <c r="Q70" s="161"/>
      <c r="R70" s="30"/>
    </row>
    <row r="71" spans="1:18">
      <c r="A71" s="171"/>
      <c r="B71" s="145"/>
      <c r="C71" s="145"/>
      <c r="D71" s="145"/>
      <c r="E71" s="145"/>
      <c r="F71" s="145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>
      <c r="A72" s="171"/>
      <c r="B72" s="251" t="s">
        <v>1420</v>
      </c>
      <c r="C72" s="145"/>
      <c r="D72" s="145"/>
      <c r="E72" s="145"/>
      <c r="F72" s="145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>
      <c r="A73" s="581" t="s">
        <v>12</v>
      </c>
      <c r="B73" s="581" t="s">
        <v>13</v>
      </c>
      <c r="C73" s="258" t="s">
        <v>14</v>
      </c>
      <c r="D73" s="137" t="s">
        <v>7</v>
      </c>
      <c r="E73" s="256" t="s">
        <v>17</v>
      </c>
      <c r="F73" s="138" t="s">
        <v>18</v>
      </c>
      <c r="G73" s="583" t="s">
        <v>1351</v>
      </c>
      <c r="H73" s="583"/>
      <c r="I73" s="583"/>
      <c r="J73" s="583" t="s">
        <v>1352</v>
      </c>
      <c r="K73" s="583"/>
      <c r="L73" s="583"/>
      <c r="M73" s="583"/>
      <c r="N73" s="583"/>
      <c r="O73" s="583"/>
      <c r="P73" s="583"/>
      <c r="Q73" s="583"/>
      <c r="R73" s="583"/>
    </row>
    <row r="74" spans="1:18">
      <c r="A74" s="582"/>
      <c r="B74" s="582"/>
      <c r="C74" s="475" t="s">
        <v>15</v>
      </c>
      <c r="D74" s="139" t="s">
        <v>16</v>
      </c>
      <c r="E74" s="476" t="s">
        <v>10</v>
      </c>
      <c r="F74" s="140" t="s">
        <v>10</v>
      </c>
      <c r="G74" s="474" t="s">
        <v>19</v>
      </c>
      <c r="H74" s="474" t="s">
        <v>21</v>
      </c>
      <c r="I74" s="474" t="s">
        <v>20</v>
      </c>
      <c r="J74" s="474" t="s">
        <v>22</v>
      </c>
      <c r="K74" s="474" t="s">
        <v>23</v>
      </c>
      <c r="L74" s="474" t="s">
        <v>24</v>
      </c>
      <c r="M74" s="474" t="s">
        <v>25</v>
      </c>
      <c r="N74" s="474" t="s">
        <v>26</v>
      </c>
      <c r="O74" s="474" t="s">
        <v>27</v>
      </c>
      <c r="P74" s="474" t="s">
        <v>28</v>
      </c>
      <c r="Q74" s="474" t="s">
        <v>29</v>
      </c>
      <c r="R74" s="474" t="s">
        <v>30</v>
      </c>
    </row>
    <row r="75" spans="1:18">
      <c r="A75" s="25">
        <v>10</v>
      </c>
      <c r="B75" s="24" t="s">
        <v>1421</v>
      </c>
      <c r="C75" s="24" t="s">
        <v>1423</v>
      </c>
      <c r="D75" s="59">
        <v>50000</v>
      </c>
      <c r="E75" s="24"/>
      <c r="F75" s="24" t="s">
        <v>33</v>
      </c>
      <c r="G75" s="24"/>
      <c r="H75" s="24"/>
      <c r="I75" s="472"/>
      <c r="J75" s="24"/>
      <c r="K75" s="61"/>
      <c r="L75" s="24"/>
      <c r="M75" s="24"/>
      <c r="N75" s="24"/>
      <c r="O75" s="24"/>
      <c r="P75" s="24"/>
      <c r="Q75" s="24"/>
      <c r="R75" s="24"/>
    </row>
    <row r="76" spans="1:18">
      <c r="A76" s="14"/>
      <c r="B76" s="141" t="s">
        <v>1422</v>
      </c>
      <c r="C76" s="26" t="s">
        <v>1424</v>
      </c>
      <c r="D76" s="3"/>
      <c r="E76" s="26" t="s">
        <v>122</v>
      </c>
      <c r="F76" s="26"/>
      <c r="G76" s="26"/>
      <c r="H76" s="26"/>
      <c r="I76" s="371"/>
      <c r="J76" s="26"/>
      <c r="K76" s="63"/>
      <c r="L76" s="26"/>
      <c r="M76" s="26"/>
      <c r="N76" s="26"/>
      <c r="O76" s="26"/>
      <c r="P76" s="26"/>
      <c r="Q76" s="26"/>
      <c r="R76" s="26"/>
    </row>
    <row r="77" spans="1:18">
      <c r="A77" s="14"/>
      <c r="B77" s="142" t="s">
        <v>1393</v>
      </c>
      <c r="C77" s="477"/>
      <c r="D77" s="3"/>
      <c r="E77" s="26"/>
      <c r="F77" s="26"/>
      <c r="G77" s="63"/>
      <c r="H77" s="26"/>
      <c r="I77" s="13"/>
      <c r="J77" s="26"/>
      <c r="K77" s="13"/>
      <c r="L77" s="26"/>
      <c r="M77" s="13"/>
      <c r="N77" s="26"/>
      <c r="O77" s="13"/>
      <c r="P77" s="26"/>
      <c r="Q77" s="13"/>
      <c r="R77" s="26"/>
    </row>
    <row r="78" spans="1:18">
      <c r="A78" s="14"/>
      <c r="B78" s="143" t="s">
        <v>1425</v>
      </c>
      <c r="C78" s="26"/>
      <c r="D78" s="3"/>
      <c r="E78" s="26"/>
      <c r="F78" s="26"/>
      <c r="G78" s="26"/>
      <c r="H78" s="26"/>
      <c r="I78" s="13"/>
      <c r="J78" s="63"/>
      <c r="K78" s="63"/>
      <c r="L78" s="63"/>
      <c r="M78" s="63"/>
      <c r="N78" s="63"/>
      <c r="O78" s="63"/>
      <c r="P78" s="26"/>
      <c r="Q78" s="13"/>
      <c r="R78" s="26"/>
    </row>
    <row r="79" spans="1:18">
      <c r="A79" s="31"/>
      <c r="B79" s="240" t="s">
        <v>1395</v>
      </c>
      <c r="C79" s="30"/>
      <c r="D79" s="333"/>
      <c r="E79" s="30"/>
      <c r="F79" s="161"/>
      <c r="G79" s="30"/>
      <c r="H79" s="30"/>
      <c r="I79" s="161"/>
      <c r="J79" s="323"/>
      <c r="K79" s="323"/>
      <c r="L79" s="323"/>
      <c r="M79" s="323"/>
      <c r="N79" s="323"/>
      <c r="O79" s="323"/>
      <c r="P79" s="30"/>
      <c r="Q79" s="161"/>
      <c r="R79" s="30"/>
    </row>
    <row r="80" spans="1:18">
      <c r="A80" s="171"/>
    </row>
  </sheetData>
  <mergeCells count="24">
    <mergeCell ref="A73:A74"/>
    <mergeCell ref="B73:B74"/>
    <mergeCell ref="G73:I73"/>
    <mergeCell ref="J73:R73"/>
    <mergeCell ref="B26:F26"/>
    <mergeCell ref="B42:F42"/>
    <mergeCell ref="B37:F37"/>
    <mergeCell ref="A58:A59"/>
    <mergeCell ref="B58:B59"/>
    <mergeCell ref="G58:I58"/>
    <mergeCell ref="J58:R58"/>
    <mergeCell ref="A3:R3"/>
    <mergeCell ref="A7:A8"/>
    <mergeCell ref="B7:B8"/>
    <mergeCell ref="G7:I7"/>
    <mergeCell ref="J7:R7"/>
    <mergeCell ref="A4:R4"/>
    <mergeCell ref="N1:Q1"/>
    <mergeCell ref="A28:A29"/>
    <mergeCell ref="B28:B29"/>
    <mergeCell ref="G28:I28"/>
    <mergeCell ref="J28:R28"/>
    <mergeCell ref="B2:S2"/>
    <mergeCell ref="B5:F5"/>
  </mergeCells>
  <pageMargins left="0.70866141732283472" right="0" top="0.59055118110236227" bottom="0.15748031496062992" header="0.31496062992125984" footer="0"/>
  <pageSetup paperSize="9" orientation="landscape" r:id="rId1"/>
  <rowBreaks count="2" manualBreakCount="2">
    <brk id="23" max="16383" man="1"/>
    <brk id="56" max="3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BreakPreview" topLeftCell="A14" zoomScale="110" zoomScaleNormal="112" zoomScaleSheetLayoutView="110" workbookViewId="0">
      <selection activeCell="I48" sqref="I48"/>
    </sheetView>
  </sheetViews>
  <sheetFormatPr defaultColWidth="8.85546875" defaultRowHeight="20.25"/>
  <cols>
    <col min="1" max="1" width="4.85546875" style="83" customWidth="1"/>
    <col min="2" max="2" width="35.7109375" style="16" customWidth="1"/>
    <col min="3" max="3" width="22.85546875" style="16" customWidth="1"/>
    <col min="4" max="4" width="12.140625" style="82" customWidth="1"/>
    <col min="5" max="6" width="8.42578125" style="16" customWidth="1"/>
    <col min="7" max="17" width="4.28515625" style="16" customWidth="1"/>
    <col min="18" max="18" width="3.85546875" style="16" customWidth="1"/>
    <col min="19" max="19" width="7.140625" style="82" customWidth="1"/>
    <col min="20" max="20" width="11" style="16" customWidth="1"/>
    <col min="21" max="16384" width="8.85546875" style="16"/>
  </cols>
  <sheetData>
    <row r="1" spans="1:20" s="541" customFormat="1" ht="21" thickBot="1">
      <c r="A1" s="83"/>
      <c r="D1" s="82"/>
      <c r="S1" s="82"/>
    </row>
    <row r="2" spans="1:20" ht="21" thickBot="1">
      <c r="L2" s="587" t="s">
        <v>46</v>
      </c>
      <c r="M2" s="588"/>
      <c r="N2" s="588"/>
      <c r="O2" s="589"/>
      <c r="S2" s="174"/>
    </row>
    <row r="3" spans="1:20" ht="22.15" customHeight="1">
      <c r="A3" s="590" t="s">
        <v>215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174"/>
    </row>
    <row r="4" spans="1:20">
      <c r="A4" s="590" t="s">
        <v>38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174"/>
    </row>
    <row r="5" spans="1:20">
      <c r="A5" s="591" t="s">
        <v>1018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S5" s="174"/>
    </row>
    <row r="6" spans="1:20">
      <c r="A6" s="591" t="s">
        <v>527</v>
      </c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174"/>
    </row>
    <row r="7" spans="1:20">
      <c r="B7" s="577" t="s">
        <v>54</v>
      </c>
      <c r="C7" s="577"/>
      <c r="D7" s="577"/>
      <c r="E7" s="577"/>
      <c r="F7" s="577"/>
      <c r="S7" s="174"/>
    </row>
    <row r="8" spans="1:20">
      <c r="B8" s="252" t="s">
        <v>39</v>
      </c>
      <c r="S8" s="174"/>
    </row>
    <row r="9" spans="1:20">
      <c r="B9" s="252" t="s">
        <v>798</v>
      </c>
      <c r="D9" s="38"/>
      <c r="E9" s="49"/>
      <c r="F9" s="49"/>
      <c r="S9" s="174"/>
    </row>
    <row r="10" spans="1:20">
      <c r="D10" s="38"/>
      <c r="E10" s="49"/>
      <c r="F10" s="49"/>
      <c r="S10" s="174"/>
    </row>
    <row r="11" spans="1:20">
      <c r="A11" s="581" t="s">
        <v>12</v>
      </c>
      <c r="B11" s="581" t="s">
        <v>13</v>
      </c>
      <c r="C11" s="256" t="s">
        <v>14</v>
      </c>
      <c r="D11" s="163" t="s">
        <v>7</v>
      </c>
      <c r="E11" s="256" t="s">
        <v>17</v>
      </c>
      <c r="F11" s="138" t="s">
        <v>18</v>
      </c>
      <c r="G11" s="584" t="s">
        <v>1351</v>
      </c>
      <c r="H11" s="585"/>
      <c r="I11" s="586"/>
      <c r="J11" s="584" t="s">
        <v>1352</v>
      </c>
      <c r="K11" s="585"/>
      <c r="L11" s="585"/>
      <c r="M11" s="585"/>
      <c r="N11" s="585"/>
      <c r="O11" s="585"/>
      <c r="P11" s="585"/>
      <c r="Q11" s="585"/>
      <c r="R11" s="586"/>
      <c r="S11" s="174"/>
    </row>
    <row r="12" spans="1:20">
      <c r="A12" s="582"/>
      <c r="B12" s="582"/>
      <c r="C12" s="257" t="s">
        <v>15</v>
      </c>
      <c r="D12" s="164" t="s">
        <v>16</v>
      </c>
      <c r="E12" s="257" t="s">
        <v>10</v>
      </c>
      <c r="F12" s="140" t="s">
        <v>10</v>
      </c>
      <c r="G12" s="254" t="s">
        <v>19</v>
      </c>
      <c r="H12" s="254" t="s">
        <v>21</v>
      </c>
      <c r="I12" s="254" t="s">
        <v>20</v>
      </c>
      <c r="J12" s="254" t="s">
        <v>22</v>
      </c>
      <c r="K12" s="254" t="s">
        <v>23</v>
      </c>
      <c r="L12" s="254" t="s">
        <v>24</v>
      </c>
      <c r="M12" s="254" t="s">
        <v>25</v>
      </c>
      <c r="N12" s="254" t="s">
        <v>26</v>
      </c>
      <c r="O12" s="254" t="s">
        <v>27</v>
      </c>
      <c r="P12" s="254" t="s">
        <v>28</v>
      </c>
      <c r="Q12" s="254" t="s">
        <v>29</v>
      </c>
      <c r="R12" s="254" t="s">
        <v>30</v>
      </c>
      <c r="S12" s="174"/>
    </row>
    <row r="13" spans="1:20">
      <c r="A13" s="170">
        <v>1</v>
      </c>
      <c r="B13" s="141" t="s">
        <v>1429</v>
      </c>
      <c r="C13" s="5" t="s">
        <v>1061</v>
      </c>
      <c r="D13" s="165">
        <v>25000</v>
      </c>
      <c r="E13" s="5" t="s">
        <v>32</v>
      </c>
      <c r="F13" s="154" t="s">
        <v>31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T13" s="174"/>
    </row>
    <row r="14" spans="1:20">
      <c r="A14" s="170"/>
      <c r="B14" s="141" t="s">
        <v>838</v>
      </c>
      <c r="C14" s="5" t="s">
        <v>1115</v>
      </c>
      <c r="D14" s="165"/>
      <c r="E14" s="5"/>
      <c r="F14" s="15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4"/>
    </row>
    <row r="15" spans="1:20" ht="0.75" customHeight="1">
      <c r="A15" s="170"/>
      <c r="B15" s="141"/>
      <c r="C15" s="5"/>
      <c r="D15" s="153"/>
      <c r="E15" s="5"/>
      <c r="F15" s="15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4"/>
    </row>
    <row r="16" spans="1:20" ht="1.5" hidden="1" customHeight="1">
      <c r="A16" s="170"/>
      <c r="B16" s="141"/>
      <c r="C16" s="5"/>
      <c r="D16" s="153"/>
      <c r="E16" s="5"/>
      <c r="F16" s="15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4"/>
    </row>
    <row r="17" spans="1:19">
      <c r="A17" s="147"/>
      <c r="B17" s="142" t="s">
        <v>1249</v>
      </c>
      <c r="C17" s="5"/>
      <c r="D17" s="149"/>
      <c r="E17" s="148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74"/>
    </row>
    <row r="18" spans="1:19">
      <c r="A18" s="147"/>
      <c r="B18" s="143" t="s">
        <v>1430</v>
      </c>
      <c r="C18" s="5"/>
      <c r="D18" s="149"/>
      <c r="E18" s="148"/>
      <c r="F18" s="150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74"/>
    </row>
    <row r="19" spans="1:19">
      <c r="A19" s="147"/>
      <c r="B19" s="143" t="s">
        <v>78</v>
      </c>
      <c r="C19" s="5"/>
      <c r="D19" s="149"/>
      <c r="E19" s="148"/>
      <c r="F19" s="150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74"/>
    </row>
    <row r="20" spans="1:19">
      <c r="A20" s="147"/>
      <c r="B20" s="143" t="s">
        <v>1431</v>
      </c>
      <c r="C20" s="5"/>
      <c r="D20" s="149"/>
      <c r="E20" s="148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74"/>
    </row>
    <row r="21" spans="1:19" ht="0.75" customHeight="1">
      <c r="A21" s="253"/>
      <c r="B21" s="253"/>
      <c r="C21" s="157"/>
      <c r="D21" s="139"/>
      <c r="E21" s="257"/>
      <c r="F21" s="140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74"/>
    </row>
    <row r="22" spans="1:19" ht="0.75" customHeight="1">
      <c r="S22" s="174"/>
    </row>
    <row r="23" spans="1:19" hidden="1">
      <c r="S23" s="174"/>
    </row>
    <row r="24" spans="1:19" hidden="1">
      <c r="S24" s="174"/>
    </row>
    <row r="25" spans="1:19" ht="39.75" hidden="1" customHeight="1">
      <c r="S25" s="174"/>
    </row>
    <row r="26" spans="1:19" ht="22.15" customHeight="1">
      <c r="A26" s="170">
        <v>2</v>
      </c>
      <c r="B26" s="141" t="s">
        <v>1353</v>
      </c>
      <c r="C26" s="5" t="s">
        <v>1433</v>
      </c>
      <c r="D26" s="165">
        <v>25000</v>
      </c>
      <c r="E26" s="5" t="s">
        <v>32</v>
      </c>
      <c r="F26" s="154" t="s">
        <v>31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74"/>
    </row>
    <row r="27" spans="1:19" ht="18.75" customHeight="1">
      <c r="A27" s="170"/>
      <c r="B27" s="141" t="s">
        <v>1354</v>
      </c>
      <c r="C27" s="5" t="s">
        <v>1434</v>
      </c>
      <c r="D27" s="165"/>
      <c r="E27" s="5"/>
      <c r="F27" s="15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74"/>
    </row>
    <row r="28" spans="1:19" ht="0.75" hidden="1" customHeight="1">
      <c r="A28" s="170"/>
      <c r="B28" s="141"/>
      <c r="C28" s="5"/>
      <c r="D28" s="153"/>
      <c r="E28" s="5"/>
      <c r="F28" s="15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4"/>
    </row>
    <row r="29" spans="1:19" hidden="1">
      <c r="A29" s="170"/>
      <c r="B29" s="141"/>
      <c r="C29" s="5"/>
      <c r="D29" s="153"/>
      <c r="E29" s="5"/>
      <c r="F29" s="15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74"/>
    </row>
    <row r="30" spans="1:19">
      <c r="A30" s="170"/>
      <c r="B30" s="142" t="s">
        <v>1249</v>
      </c>
      <c r="C30" s="5" t="s">
        <v>1435</v>
      </c>
      <c r="D30" s="153"/>
      <c r="E30" s="5"/>
      <c r="F30" s="15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74"/>
    </row>
    <row r="31" spans="1:19">
      <c r="A31" s="170"/>
      <c r="B31" s="143" t="s">
        <v>1432</v>
      </c>
      <c r="C31" s="5" t="s">
        <v>1436</v>
      </c>
      <c r="D31" s="153"/>
      <c r="E31" s="5"/>
      <c r="F31" s="15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74"/>
    </row>
    <row r="32" spans="1:19" ht="18.75" customHeight="1">
      <c r="A32" s="147"/>
      <c r="B32" s="6" t="s">
        <v>78</v>
      </c>
      <c r="C32" s="15"/>
      <c r="D32" s="149"/>
      <c r="E32" s="148"/>
      <c r="F32" s="150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74"/>
    </row>
    <row r="33" spans="1:20" ht="0.75" hidden="1" customHeight="1">
      <c r="A33" s="147"/>
      <c r="B33" s="143" t="s">
        <v>1091</v>
      </c>
      <c r="C33" s="5"/>
      <c r="D33" s="149"/>
      <c r="E33" s="148"/>
      <c r="F33" s="150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74"/>
    </row>
    <row r="34" spans="1:20" ht="0.75" hidden="1" customHeight="1">
      <c r="A34" s="429"/>
      <c r="B34" s="143"/>
      <c r="C34" s="5"/>
      <c r="D34" s="149"/>
      <c r="E34" s="430"/>
      <c r="F34" s="150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74"/>
    </row>
    <row r="35" spans="1:20" ht="0.75" hidden="1" customHeight="1">
      <c r="A35" s="429"/>
      <c r="B35" s="143"/>
      <c r="C35" s="5"/>
      <c r="D35" s="149"/>
      <c r="E35" s="430"/>
      <c r="F35" s="150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74"/>
    </row>
    <row r="36" spans="1:20" ht="20.25" customHeight="1">
      <c r="A36" s="386"/>
      <c r="B36" s="240" t="s">
        <v>1437</v>
      </c>
      <c r="C36" s="157"/>
      <c r="D36" s="139"/>
      <c r="E36" s="320"/>
      <c r="F36" s="140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174"/>
    </row>
    <row r="37" spans="1:20" ht="57.75" hidden="1" customHeight="1">
      <c r="A37" s="147"/>
      <c r="B37" s="143" t="s">
        <v>1092</v>
      </c>
      <c r="C37" s="5"/>
      <c r="D37" s="149"/>
      <c r="E37" s="148"/>
      <c r="F37" s="150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74"/>
    </row>
    <row r="38" spans="1:20" hidden="1">
      <c r="A38" s="237"/>
      <c r="B38" s="237"/>
      <c r="C38" s="157"/>
      <c r="D38" s="139"/>
      <c r="E38" s="236"/>
      <c r="F38" s="140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174"/>
    </row>
    <row r="39" spans="1:20" hidden="1">
      <c r="S39" s="174"/>
    </row>
    <row r="40" spans="1:20" hidden="1">
      <c r="S40" s="82">
        <v>24900</v>
      </c>
      <c r="T40" s="174">
        <f>D26</f>
        <v>25000</v>
      </c>
    </row>
    <row r="41" spans="1:20" ht="0.75" hidden="1" customHeight="1">
      <c r="S41" s="174"/>
    </row>
    <row r="42" spans="1:20" ht="20.25" hidden="1" customHeight="1">
      <c r="A42" s="581" t="s">
        <v>12</v>
      </c>
      <c r="B42" s="581" t="s">
        <v>13</v>
      </c>
      <c r="C42" s="52" t="s">
        <v>14</v>
      </c>
      <c r="D42" s="163" t="s">
        <v>7</v>
      </c>
      <c r="E42" s="52" t="s">
        <v>17</v>
      </c>
      <c r="F42" s="138" t="s">
        <v>18</v>
      </c>
      <c r="G42" s="584" t="s">
        <v>1036</v>
      </c>
      <c r="H42" s="585"/>
      <c r="I42" s="586"/>
      <c r="J42" s="584" t="s">
        <v>1037</v>
      </c>
      <c r="K42" s="585"/>
      <c r="L42" s="585"/>
      <c r="M42" s="585"/>
      <c r="N42" s="585"/>
      <c r="O42" s="585"/>
      <c r="P42" s="585"/>
      <c r="Q42" s="585"/>
      <c r="R42" s="586"/>
      <c r="S42" s="174"/>
    </row>
    <row r="43" spans="1:20" ht="20.25" hidden="1" customHeight="1">
      <c r="A43" s="582"/>
      <c r="B43" s="582"/>
      <c r="C43" s="236" t="s">
        <v>15</v>
      </c>
      <c r="D43" s="164" t="s">
        <v>16</v>
      </c>
      <c r="E43" s="236" t="s">
        <v>10</v>
      </c>
      <c r="F43" s="140" t="s">
        <v>10</v>
      </c>
      <c r="G43" s="239" t="s">
        <v>19</v>
      </c>
      <c r="H43" s="239" t="s">
        <v>21</v>
      </c>
      <c r="I43" s="239" t="s">
        <v>20</v>
      </c>
      <c r="J43" s="239" t="s">
        <v>22</v>
      </c>
      <c r="K43" s="239" t="s">
        <v>23</v>
      </c>
      <c r="L43" s="239" t="s">
        <v>24</v>
      </c>
      <c r="M43" s="239" t="s">
        <v>25</v>
      </c>
      <c r="N43" s="239" t="s">
        <v>26</v>
      </c>
      <c r="O43" s="239" t="s">
        <v>27</v>
      </c>
      <c r="P43" s="239" t="s">
        <v>28</v>
      </c>
      <c r="Q43" s="239" t="s">
        <v>29</v>
      </c>
      <c r="R43" s="239" t="s">
        <v>30</v>
      </c>
      <c r="S43" s="174"/>
    </row>
    <row r="44" spans="1:20" hidden="1">
      <c r="A44" s="237"/>
      <c r="B44" s="237"/>
      <c r="C44" s="157"/>
      <c r="D44" s="139"/>
      <c r="E44" s="236"/>
      <c r="F44" s="140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174"/>
    </row>
    <row r="45" spans="1:20" ht="0.75" customHeight="1">
      <c r="A45" s="584"/>
      <c r="B45" s="585"/>
      <c r="C45" s="586"/>
      <c r="D45" s="104"/>
      <c r="S45" s="174"/>
    </row>
    <row r="46" spans="1:20" ht="0.75" hidden="1" customHeight="1">
      <c r="S46" s="174"/>
    </row>
    <row r="47" spans="1:20" ht="0.75" hidden="1" customHeight="1">
      <c r="S47" s="174"/>
    </row>
    <row r="48" spans="1:20" ht="0.75" customHeight="1">
      <c r="S48" s="174"/>
    </row>
    <row r="49" spans="1:19" ht="0.75" customHeight="1">
      <c r="S49" s="174"/>
    </row>
    <row r="50" spans="1:19">
      <c r="B50" s="382"/>
      <c r="S50" s="174"/>
    </row>
    <row r="51" spans="1:19">
      <c r="B51" s="382"/>
      <c r="S51" s="174"/>
    </row>
    <row r="52" spans="1:19">
      <c r="A52" s="16"/>
      <c r="D52" s="16"/>
      <c r="Q52" s="13"/>
      <c r="R52" s="13"/>
      <c r="S52" s="174"/>
    </row>
    <row r="53" spans="1:19">
      <c r="A53" s="16"/>
      <c r="D53" s="16"/>
      <c r="Q53" s="13"/>
      <c r="R53" s="13"/>
      <c r="S53" s="174"/>
    </row>
    <row r="54" spans="1:19">
      <c r="A54" s="16"/>
      <c r="D54" s="16"/>
    </row>
    <row r="55" spans="1:19">
      <c r="A55" s="16"/>
      <c r="D55" s="16"/>
      <c r="S55" s="174"/>
    </row>
    <row r="56" spans="1:19">
      <c r="A56" s="16"/>
      <c r="D56" s="16"/>
      <c r="S56" s="174"/>
    </row>
    <row r="57" spans="1:19">
      <c r="A57" s="16"/>
      <c r="D57" s="16"/>
      <c r="S57" s="174"/>
    </row>
    <row r="58" spans="1:19">
      <c r="A58" s="16"/>
      <c r="D58" s="16"/>
      <c r="S58" s="174"/>
    </row>
    <row r="59" spans="1:19">
      <c r="A59" s="16"/>
      <c r="D59" s="16"/>
      <c r="S59" s="174"/>
    </row>
    <row r="60" spans="1:19">
      <c r="A60" s="16"/>
      <c r="D60" s="16"/>
      <c r="S60" s="174"/>
    </row>
    <row r="61" spans="1:19">
      <c r="A61" s="16"/>
      <c r="D61" s="16"/>
      <c r="S61" s="174"/>
    </row>
    <row r="62" spans="1:19" ht="19.5" customHeight="1">
      <c r="A62" s="166"/>
      <c r="B62" s="13"/>
      <c r="C62" s="394"/>
      <c r="D62" s="167"/>
      <c r="E62" s="383"/>
      <c r="F62" s="168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174"/>
    </row>
    <row r="63" spans="1:19">
      <c r="S63" s="174"/>
    </row>
    <row r="64" spans="1:19">
      <c r="S64" s="174"/>
    </row>
    <row r="65" spans="19:19">
      <c r="S65" s="174"/>
    </row>
    <row r="66" spans="19:19">
      <c r="S66" s="174"/>
    </row>
    <row r="67" spans="19:19">
      <c r="S67" s="174"/>
    </row>
    <row r="68" spans="19:19">
      <c r="S68" s="174"/>
    </row>
    <row r="69" spans="19:19">
      <c r="S69" s="174"/>
    </row>
    <row r="70" spans="19:19">
      <c r="S70" s="174"/>
    </row>
    <row r="71" spans="19:19">
      <c r="S71" s="174"/>
    </row>
    <row r="72" spans="19:19">
      <c r="S72" s="174"/>
    </row>
    <row r="73" spans="19:19">
      <c r="S73" s="174"/>
    </row>
    <row r="74" spans="19:19">
      <c r="S74" s="174"/>
    </row>
    <row r="75" spans="19:19">
      <c r="S75" s="174"/>
    </row>
    <row r="76" spans="19:19">
      <c r="S76" s="174"/>
    </row>
    <row r="77" spans="19:19">
      <c r="S77" s="174"/>
    </row>
    <row r="78" spans="19:19">
      <c r="S78" s="174"/>
    </row>
    <row r="79" spans="19:19">
      <c r="S79" s="174"/>
    </row>
    <row r="80" spans="19:19">
      <c r="S80" s="174"/>
    </row>
    <row r="81" spans="19:19">
      <c r="S81" s="174"/>
    </row>
    <row r="82" spans="19:19">
      <c r="S82" s="174"/>
    </row>
    <row r="83" spans="19:19">
      <c r="S83" s="174"/>
    </row>
  </sheetData>
  <mergeCells count="15">
    <mergeCell ref="L2:O2"/>
    <mergeCell ref="A3:R3"/>
    <mergeCell ref="A4:R4"/>
    <mergeCell ref="A5:K5"/>
    <mergeCell ref="A6:R6"/>
    <mergeCell ref="B7:F7"/>
    <mergeCell ref="J11:R11"/>
    <mergeCell ref="A45:C45"/>
    <mergeCell ref="A42:A43"/>
    <mergeCell ref="J42:R42"/>
    <mergeCell ref="B42:B43"/>
    <mergeCell ref="G42:I42"/>
    <mergeCell ref="A11:A12"/>
    <mergeCell ref="B11:B12"/>
    <mergeCell ref="G11:I11"/>
  </mergeCells>
  <printOptions horizontalCentered="1"/>
  <pageMargins left="0.9055118110236221" right="0.70866141732283472" top="1.1811023622047245" bottom="0.74803149606299213" header="0.31496062992125984" footer="0.31496062992125984"/>
  <pageSetup paperSize="9" orientation="landscape" r:id="rId1"/>
  <rowBreaks count="1" manualBreakCount="1">
    <brk id="4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WhiteSpace="0" view="pageBreakPreview" zoomScaleNormal="100" zoomScaleSheetLayoutView="100" workbookViewId="0">
      <selection activeCell="U20" sqref="U20"/>
    </sheetView>
  </sheetViews>
  <sheetFormatPr defaultRowHeight="18.75"/>
  <cols>
    <col min="1" max="1" width="3.85546875" customWidth="1"/>
    <col min="2" max="2" width="33.140625" customWidth="1"/>
    <col min="3" max="3" width="25" customWidth="1"/>
    <col min="4" max="4" width="9.28515625" customWidth="1"/>
    <col min="5" max="5" width="10.28515625" customWidth="1"/>
    <col min="6" max="6" width="8.7109375" customWidth="1"/>
    <col min="7" max="18" width="4.140625" customWidth="1"/>
    <col min="19" max="19" width="8.140625" customWidth="1"/>
  </cols>
  <sheetData>
    <row r="1" spans="1:20" ht="19.5" thickBot="1">
      <c r="S1" s="571">
        <v>44</v>
      </c>
    </row>
    <row r="2" spans="1:20" ht="24" thickBot="1">
      <c r="A2" s="307"/>
      <c r="B2" s="83"/>
      <c r="C2" s="83"/>
      <c r="D2" s="308"/>
      <c r="E2" s="309"/>
      <c r="F2" s="309"/>
      <c r="G2" s="307"/>
      <c r="H2" s="307"/>
      <c r="I2" s="307"/>
      <c r="J2" s="307"/>
      <c r="K2" s="307"/>
      <c r="L2" s="625" t="s">
        <v>48</v>
      </c>
      <c r="M2" s="626"/>
      <c r="N2" s="626"/>
      <c r="O2" s="626"/>
      <c r="P2" s="627"/>
      <c r="Q2" s="307"/>
      <c r="R2" s="307"/>
    </row>
    <row r="3" spans="1:20" ht="20.25">
      <c r="A3" s="628" t="s">
        <v>47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</row>
    <row r="4" spans="1:20" ht="20.25">
      <c r="A4" s="628" t="s">
        <v>1776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</row>
    <row r="5" spans="1:20" ht="20.25">
      <c r="A5" s="628" t="s">
        <v>38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</row>
    <row r="6" spans="1:20" ht="20.25">
      <c r="A6" s="590" t="s">
        <v>190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356"/>
      <c r="M6" s="356"/>
      <c r="N6" s="356"/>
      <c r="O6" s="356"/>
      <c r="P6" s="356"/>
      <c r="Q6" s="356"/>
      <c r="R6" s="356"/>
    </row>
    <row r="7" spans="1:20" ht="20.25">
      <c r="A7" s="590" t="s">
        <v>70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356"/>
      <c r="M7" s="356"/>
      <c r="N7" s="356"/>
      <c r="O7" s="356"/>
      <c r="P7" s="356"/>
      <c r="Q7" s="356"/>
      <c r="R7" s="356"/>
    </row>
    <row r="8" spans="1:20" ht="20.25">
      <c r="A8" s="83"/>
      <c r="B8" s="619" t="s">
        <v>171</v>
      </c>
      <c r="C8" s="590"/>
      <c r="D8" s="590"/>
      <c r="E8" s="590"/>
      <c r="F8" s="590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20" ht="20.25">
      <c r="A9" s="83"/>
      <c r="B9" s="356" t="s">
        <v>167</v>
      </c>
      <c r="C9" s="356"/>
      <c r="D9" s="356"/>
      <c r="E9" s="356"/>
      <c r="F9" s="356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20" ht="20.25">
      <c r="A10" s="83"/>
      <c r="B10" s="356" t="s">
        <v>1124</v>
      </c>
      <c r="C10" s="83"/>
      <c r="D10" s="310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20" ht="20.25">
      <c r="A11" s="579" t="s">
        <v>12</v>
      </c>
      <c r="B11" s="620" t="s">
        <v>50</v>
      </c>
      <c r="C11" s="415" t="s">
        <v>51</v>
      </c>
      <c r="D11" s="339" t="s">
        <v>7</v>
      </c>
      <c r="E11" s="341" t="s">
        <v>17</v>
      </c>
      <c r="F11" s="20" t="s">
        <v>18</v>
      </c>
      <c r="G11" s="622" t="s">
        <v>1635</v>
      </c>
      <c r="H11" s="623"/>
      <c r="I11" s="624"/>
      <c r="J11" s="624" t="s">
        <v>1636</v>
      </c>
      <c r="K11" s="629"/>
      <c r="L11" s="629"/>
      <c r="M11" s="629"/>
      <c r="N11" s="629"/>
      <c r="O11" s="629"/>
      <c r="P11" s="629"/>
      <c r="Q11" s="629"/>
      <c r="R11" s="622"/>
    </row>
    <row r="12" spans="1:20" ht="20.25">
      <c r="A12" s="580"/>
      <c r="B12" s="621"/>
      <c r="C12" s="374"/>
      <c r="D12" s="340" t="s">
        <v>16</v>
      </c>
      <c r="E12" s="328" t="s">
        <v>10</v>
      </c>
      <c r="F12" s="23" t="s">
        <v>10</v>
      </c>
      <c r="G12" s="441" t="s">
        <v>19</v>
      </c>
      <c r="H12" s="441" t="s">
        <v>21</v>
      </c>
      <c r="I12" s="441" t="s">
        <v>20</v>
      </c>
      <c r="J12" s="441" t="s">
        <v>22</v>
      </c>
      <c r="K12" s="441" t="s">
        <v>23</v>
      </c>
      <c r="L12" s="441" t="s">
        <v>24</v>
      </c>
      <c r="M12" s="441" t="s">
        <v>25</v>
      </c>
      <c r="N12" s="441" t="s">
        <v>26</v>
      </c>
      <c r="O12" s="441" t="s">
        <v>27</v>
      </c>
      <c r="P12" s="441" t="s">
        <v>28</v>
      </c>
      <c r="Q12" s="441" t="s">
        <v>29</v>
      </c>
      <c r="R12" s="441" t="s">
        <v>30</v>
      </c>
      <c r="S12" s="362"/>
      <c r="T12" s="362"/>
    </row>
    <row r="13" spans="1:20" ht="20.25">
      <c r="A13" s="9">
        <v>1</v>
      </c>
      <c r="B13" s="17" t="s">
        <v>1634</v>
      </c>
      <c r="C13" s="311" t="s">
        <v>1638</v>
      </c>
      <c r="D13" s="416">
        <v>17000</v>
      </c>
      <c r="E13" s="14" t="s">
        <v>32</v>
      </c>
      <c r="F13" s="46" t="s">
        <v>31</v>
      </c>
      <c r="G13" s="32"/>
      <c r="H13" s="32"/>
      <c r="I13" s="32"/>
      <c r="J13" s="28"/>
      <c r="K13" s="29"/>
      <c r="L13" s="28"/>
      <c r="M13" s="29"/>
      <c r="N13" s="28"/>
      <c r="O13" s="28"/>
      <c r="P13" s="28"/>
      <c r="Q13" s="28"/>
      <c r="R13" s="28"/>
    </row>
    <row r="14" spans="1:20" ht="20.25">
      <c r="A14" s="10"/>
      <c r="B14" s="143" t="s">
        <v>78</v>
      </c>
      <c r="C14" s="15" t="s">
        <v>1639</v>
      </c>
      <c r="D14" s="27"/>
      <c r="E14" s="14"/>
      <c r="F14" s="46"/>
      <c r="G14" s="28"/>
      <c r="H14" s="28"/>
      <c r="I14" s="28"/>
      <c r="J14" s="28"/>
      <c r="K14" s="29"/>
      <c r="L14" s="28"/>
      <c r="M14" s="29"/>
      <c r="N14" s="28"/>
      <c r="O14" s="28"/>
      <c r="P14" s="28"/>
      <c r="Q14" s="28"/>
      <c r="R14" s="28"/>
    </row>
    <row r="15" spans="1:20" ht="20.25">
      <c r="A15" s="10"/>
      <c r="B15" s="143" t="s">
        <v>1637</v>
      </c>
      <c r="C15" s="15"/>
      <c r="D15" s="27"/>
      <c r="E15" s="14"/>
      <c r="F15" s="46"/>
      <c r="G15" s="28"/>
      <c r="H15" s="28"/>
      <c r="I15" s="28"/>
      <c r="J15" s="28"/>
      <c r="K15" s="29"/>
      <c r="L15" s="28"/>
      <c r="M15" s="29"/>
      <c r="N15" s="28"/>
      <c r="O15" s="28"/>
      <c r="P15" s="28"/>
      <c r="Q15" s="28"/>
      <c r="R15" s="28"/>
    </row>
    <row r="16" spans="1:20" ht="20.25">
      <c r="A16" s="47"/>
      <c r="B16" s="240"/>
      <c r="C16" s="18"/>
      <c r="D16" s="363"/>
      <c r="E16" s="31"/>
      <c r="F16" s="364"/>
      <c r="G16" s="365"/>
      <c r="H16" s="365"/>
      <c r="I16" s="365"/>
      <c r="J16" s="365" t="s">
        <v>530</v>
      </c>
      <c r="K16" s="366"/>
      <c r="L16" s="365"/>
      <c r="M16" s="366"/>
      <c r="N16" s="365"/>
      <c r="O16" s="365"/>
      <c r="P16" s="365"/>
      <c r="Q16" s="365"/>
      <c r="R16" s="365"/>
    </row>
    <row r="17" spans="1:19" ht="20.25">
      <c r="A17" s="7"/>
      <c r="B17" s="134"/>
      <c r="C17" s="5"/>
      <c r="D17" s="27"/>
      <c r="E17" s="171"/>
      <c r="F17" s="570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571">
        <v>45</v>
      </c>
    </row>
    <row r="18" spans="1:19" ht="20.25">
      <c r="A18" s="7"/>
      <c r="B18" s="495" t="s">
        <v>1125</v>
      </c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</row>
    <row r="19" spans="1:19" ht="20.25">
      <c r="A19" s="591" t="s">
        <v>1348</v>
      </c>
      <c r="B19" s="591"/>
      <c r="C19" s="591"/>
      <c r="D19" s="591"/>
      <c r="E19" s="591"/>
      <c r="F19" s="591"/>
      <c r="G19" s="591"/>
      <c r="H19" s="591"/>
      <c r="I19" s="591"/>
      <c r="J19" s="591"/>
      <c r="K19" s="591"/>
    </row>
    <row r="20" spans="1:19" ht="20.25">
      <c r="A20" s="579" t="s">
        <v>12</v>
      </c>
      <c r="B20" s="579" t="s">
        <v>50</v>
      </c>
      <c r="C20" s="579" t="s">
        <v>51</v>
      </c>
      <c r="D20" s="19" t="s">
        <v>7</v>
      </c>
      <c r="E20" s="358" t="s">
        <v>17</v>
      </c>
      <c r="F20" s="20" t="s">
        <v>18</v>
      </c>
      <c r="G20" s="623" t="s">
        <v>1635</v>
      </c>
      <c r="H20" s="623"/>
      <c r="I20" s="624"/>
      <c r="J20" s="404"/>
      <c r="K20" s="405"/>
      <c r="L20" s="405" t="s">
        <v>1669</v>
      </c>
      <c r="M20" s="405"/>
      <c r="N20" s="405"/>
      <c r="O20" s="405"/>
      <c r="P20" s="405"/>
      <c r="Q20" s="405"/>
      <c r="R20" s="442"/>
    </row>
    <row r="21" spans="1:19" ht="20.25">
      <c r="A21" s="580"/>
      <c r="B21" s="580"/>
      <c r="C21" s="580"/>
      <c r="D21" s="22" t="s">
        <v>16</v>
      </c>
      <c r="E21" s="21" t="s">
        <v>10</v>
      </c>
      <c r="F21" s="23" t="s">
        <v>10</v>
      </c>
      <c r="G21" s="441" t="s">
        <v>19</v>
      </c>
      <c r="H21" s="441" t="s">
        <v>21</v>
      </c>
      <c r="I21" s="441" t="s">
        <v>20</v>
      </c>
      <c r="J21" s="441" t="s">
        <v>22</v>
      </c>
      <c r="K21" s="441" t="s">
        <v>23</v>
      </c>
      <c r="L21" s="441" t="s">
        <v>24</v>
      </c>
      <c r="M21" s="441" t="s">
        <v>25</v>
      </c>
      <c r="N21" s="441" t="s">
        <v>26</v>
      </c>
      <c r="O21" s="441" t="s">
        <v>27</v>
      </c>
      <c r="P21" s="441" t="s">
        <v>28</v>
      </c>
      <c r="Q21" s="441" t="s">
        <v>29</v>
      </c>
      <c r="R21" s="441" t="s">
        <v>30</v>
      </c>
    </row>
    <row r="22" spans="1:19" ht="20.25">
      <c r="A22" s="10">
        <v>1</v>
      </c>
      <c r="B22" s="15" t="s">
        <v>1670</v>
      </c>
      <c r="C22" s="311" t="s">
        <v>1673</v>
      </c>
      <c r="D22" s="40">
        <v>30000</v>
      </c>
      <c r="E22" s="24" t="s">
        <v>32</v>
      </c>
      <c r="F22" s="41" t="s">
        <v>49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67"/>
      <c r="R22" s="35"/>
    </row>
    <row r="23" spans="1:19" ht="20.25">
      <c r="A23" s="10"/>
      <c r="B23" s="141" t="s">
        <v>1671</v>
      </c>
      <c r="C23" s="311" t="s">
        <v>1674</v>
      </c>
      <c r="D23" s="42"/>
      <c r="E23" s="26"/>
      <c r="F23" s="43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8"/>
      <c r="R23" s="369"/>
    </row>
    <row r="24" spans="1:19" ht="20.25">
      <c r="A24" s="35"/>
      <c r="B24" s="26" t="s">
        <v>1672</v>
      </c>
      <c r="C24" t="s">
        <v>1675</v>
      </c>
      <c r="D24" s="172"/>
      <c r="E24" s="14"/>
      <c r="F24" s="46"/>
      <c r="G24" s="28"/>
      <c r="H24" s="28"/>
      <c r="I24" s="28"/>
      <c r="J24" s="28"/>
      <c r="K24" s="29"/>
      <c r="L24" s="28"/>
      <c r="M24" s="29"/>
      <c r="N24" s="28"/>
      <c r="O24" s="28"/>
      <c r="P24" s="28"/>
      <c r="Q24" s="28"/>
      <c r="R24" s="369"/>
    </row>
    <row r="25" spans="1:19" ht="20.25">
      <c r="A25" s="35"/>
      <c r="B25" s="143" t="s">
        <v>78</v>
      </c>
      <c r="D25" s="172"/>
      <c r="E25" s="14"/>
      <c r="F25" s="46"/>
      <c r="G25" s="28"/>
      <c r="H25" s="28"/>
      <c r="I25" s="28"/>
      <c r="J25" s="28"/>
      <c r="K25" s="29"/>
      <c r="L25" s="28"/>
      <c r="M25" s="29"/>
      <c r="N25" s="28"/>
      <c r="O25" s="28"/>
      <c r="P25" s="28"/>
      <c r="Q25" s="28"/>
      <c r="R25" s="369"/>
    </row>
    <row r="26" spans="1:19" ht="20.25">
      <c r="A26" s="47"/>
      <c r="B26" s="240" t="s">
        <v>1777</v>
      </c>
      <c r="C26" s="249"/>
      <c r="D26" s="34"/>
      <c r="E26" s="30"/>
      <c r="F26" s="44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9" ht="20.25">
      <c r="A27" s="10">
        <v>2</v>
      </c>
      <c r="B27" s="15" t="s">
        <v>1782</v>
      </c>
      <c r="C27" s="311" t="s">
        <v>1785</v>
      </c>
      <c r="D27" s="40">
        <v>4300</v>
      </c>
      <c r="E27" s="24" t="s">
        <v>32</v>
      </c>
      <c r="F27" s="41" t="s">
        <v>49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67"/>
      <c r="R27" s="35"/>
    </row>
    <row r="28" spans="1:19" ht="20.25">
      <c r="A28" s="10"/>
      <c r="B28" s="141" t="s">
        <v>1783</v>
      </c>
      <c r="C28" s="311" t="s">
        <v>1786</v>
      </c>
      <c r="D28" s="42"/>
      <c r="E28" s="26"/>
      <c r="F28" s="43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8"/>
      <c r="R28" s="369"/>
    </row>
    <row r="29" spans="1:19" ht="20.25">
      <c r="A29" s="35"/>
      <c r="B29" s="143"/>
      <c r="C29" t="s">
        <v>1787</v>
      </c>
      <c r="D29" s="172"/>
      <c r="E29" s="14"/>
      <c r="F29" s="46"/>
      <c r="G29" s="28"/>
      <c r="H29" s="28"/>
      <c r="I29" s="28"/>
      <c r="J29" s="28"/>
      <c r="K29" s="29"/>
      <c r="L29" s="28"/>
      <c r="M29" s="29"/>
      <c r="N29" s="28"/>
      <c r="O29" s="28"/>
      <c r="P29" s="28"/>
      <c r="Q29" s="28"/>
      <c r="R29" s="369"/>
    </row>
    <row r="30" spans="1:19" ht="20.25">
      <c r="A30" s="35"/>
      <c r="B30" s="143" t="s">
        <v>78</v>
      </c>
      <c r="C30" s="540" t="s">
        <v>1788</v>
      </c>
      <c r="D30" s="172"/>
      <c r="E30" s="14"/>
      <c r="F30" s="46"/>
      <c r="G30" s="28"/>
      <c r="H30" s="28"/>
      <c r="I30" s="28"/>
      <c r="J30" s="28"/>
      <c r="K30" s="29"/>
      <c r="L30" s="28"/>
      <c r="M30" s="29"/>
      <c r="N30" s="28"/>
      <c r="O30" s="28"/>
      <c r="P30" s="28"/>
      <c r="Q30" s="28"/>
      <c r="R30" s="369"/>
    </row>
    <row r="31" spans="1:19" ht="20.25">
      <c r="A31" s="47"/>
      <c r="B31" s="240" t="s">
        <v>1784</v>
      </c>
      <c r="C31" s="249"/>
      <c r="D31" s="34"/>
      <c r="E31" s="30"/>
      <c r="F31" s="44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9" spans="1:18" ht="20.25">
      <c r="A39" s="11"/>
      <c r="B39" s="362"/>
      <c r="C39" s="5"/>
      <c r="D39" s="33"/>
      <c r="E39" s="13"/>
      <c r="F39" s="45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20.25">
      <c r="A40" s="7"/>
      <c r="B40" s="362"/>
      <c r="C40" s="5"/>
      <c r="D40" s="33"/>
      <c r="E40" s="13"/>
      <c r="F40" s="45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23.25" hidden="1" customHeight="1">
      <c r="A41" s="7"/>
      <c r="B41" s="316"/>
      <c r="C41" s="5"/>
      <c r="D41" s="33"/>
      <c r="E41" s="13"/>
      <c r="F41" s="4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</sheetData>
  <mergeCells count="16">
    <mergeCell ref="A19:K19"/>
    <mergeCell ref="J11:R11"/>
    <mergeCell ref="A20:A21"/>
    <mergeCell ref="B20:B21"/>
    <mergeCell ref="C20:C21"/>
    <mergeCell ref="G20:I20"/>
    <mergeCell ref="B8:F8"/>
    <mergeCell ref="A11:A12"/>
    <mergeCell ref="B11:B12"/>
    <mergeCell ref="G11:I11"/>
    <mergeCell ref="L2:P2"/>
    <mergeCell ref="A3:R3"/>
    <mergeCell ref="A4:R4"/>
    <mergeCell ref="A5:R5"/>
    <mergeCell ref="A6:K6"/>
    <mergeCell ref="A7:K7"/>
  </mergeCells>
  <pageMargins left="0.9055118110236221" right="0.31496062992125984" top="1.1811023622047245" bottom="0.74803149606299213" header="0.31496062992125984" footer="0.31496062992125984"/>
  <pageSetup paperSize="9" orientation="landscape" r:id="rId1"/>
  <rowBreaks count="4" manualBreakCount="4">
    <brk id="16" max="20" man="1"/>
    <brk id="31" max="20" man="1"/>
    <brk id="55" max="20" man="1"/>
    <brk id="71" max="20" man="1"/>
  </rowBreaks>
  <colBreaks count="1" manualBreakCount="1">
    <brk id="19" max="8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view="pageBreakPreview" topLeftCell="A69" zoomScaleNormal="115" zoomScaleSheetLayoutView="100" workbookViewId="0">
      <selection activeCell="D82" sqref="D82"/>
    </sheetView>
  </sheetViews>
  <sheetFormatPr defaultRowHeight="20.25"/>
  <cols>
    <col min="1" max="1" width="45" style="16" customWidth="1"/>
    <col min="2" max="3" width="9.42578125" style="82" customWidth="1"/>
    <col min="4" max="4" width="9.42578125" style="193" customWidth="1"/>
    <col min="5" max="5" width="9.42578125" style="16" customWidth="1"/>
    <col min="6" max="6" width="9.42578125" style="83" customWidth="1"/>
    <col min="7" max="7" width="6.140625" style="16" customWidth="1"/>
    <col min="8" max="16384" width="9.140625" style="16"/>
  </cols>
  <sheetData>
    <row r="1" spans="1:8" ht="18" customHeight="1" thickBot="1">
      <c r="E1" s="112" t="s">
        <v>58</v>
      </c>
    </row>
    <row r="2" spans="1:8" ht="18" customHeight="1">
      <c r="A2" s="590" t="s">
        <v>0</v>
      </c>
      <c r="B2" s="590"/>
      <c r="C2" s="590"/>
      <c r="D2" s="590"/>
      <c r="E2" s="590"/>
      <c r="F2" s="590"/>
    </row>
    <row r="3" spans="1:8" ht="18" customHeight="1">
      <c r="A3" s="590" t="s">
        <v>986</v>
      </c>
      <c r="B3" s="590"/>
      <c r="C3" s="590"/>
      <c r="D3" s="590"/>
      <c r="E3" s="590"/>
      <c r="F3" s="590"/>
    </row>
    <row r="4" spans="1:8" ht="18" customHeight="1">
      <c r="A4" s="590" t="s">
        <v>60</v>
      </c>
      <c r="B4" s="590"/>
      <c r="C4" s="590"/>
      <c r="D4" s="590"/>
      <c r="E4" s="590"/>
      <c r="F4" s="590"/>
    </row>
    <row r="5" spans="1:8" ht="18" customHeight="1">
      <c r="A5" s="581" t="s">
        <v>1</v>
      </c>
      <c r="B5" s="50" t="s">
        <v>2</v>
      </c>
      <c r="C5" s="51" t="s">
        <v>4</v>
      </c>
      <c r="D5" s="194" t="s">
        <v>6</v>
      </c>
      <c r="E5" s="52" t="s">
        <v>4</v>
      </c>
      <c r="F5" s="53" t="s">
        <v>9</v>
      </c>
    </row>
    <row r="6" spans="1:8" ht="18" customHeight="1">
      <c r="A6" s="582"/>
      <c r="B6" s="54" t="s">
        <v>3</v>
      </c>
      <c r="C6" s="55" t="s">
        <v>5</v>
      </c>
      <c r="D6" s="195" t="s">
        <v>7</v>
      </c>
      <c r="E6" s="56" t="s">
        <v>8</v>
      </c>
      <c r="F6" s="57" t="s">
        <v>10</v>
      </c>
    </row>
    <row r="7" spans="1:8" ht="18" customHeight="1">
      <c r="A7" s="58" t="s">
        <v>53</v>
      </c>
      <c r="B7" s="59"/>
      <c r="C7" s="59"/>
      <c r="D7" s="196"/>
      <c r="E7" s="61"/>
      <c r="F7" s="25"/>
    </row>
    <row r="8" spans="1:8" ht="18" customHeight="1">
      <c r="A8" s="92" t="s">
        <v>52</v>
      </c>
      <c r="B8" s="60"/>
      <c r="C8" s="60"/>
      <c r="D8" s="196"/>
      <c r="E8" s="62"/>
      <c r="F8" s="14"/>
    </row>
    <row r="9" spans="1:8" ht="18" customHeight="1">
      <c r="A9" s="63" t="s">
        <v>1017</v>
      </c>
      <c r="B9" s="60">
        <v>6</v>
      </c>
      <c r="C9" s="208"/>
      <c r="D9" s="211">
        <v>180000</v>
      </c>
      <c r="E9" s="65"/>
      <c r="F9" s="14" t="s">
        <v>33</v>
      </c>
    </row>
    <row r="10" spans="1:8" ht="18" customHeight="1">
      <c r="A10" s="16" t="s">
        <v>1016</v>
      </c>
      <c r="B10" s="26">
        <v>12</v>
      </c>
      <c r="C10" s="64"/>
      <c r="D10" s="193">
        <v>1070000</v>
      </c>
      <c r="E10" s="65"/>
      <c r="F10" s="14" t="s">
        <v>33</v>
      </c>
    </row>
    <row r="11" spans="1:8" ht="18" customHeight="1">
      <c r="A11" s="182" t="s">
        <v>11</v>
      </c>
      <c r="B11" s="90">
        <f>SUM(B9:B10)</f>
        <v>18</v>
      </c>
      <c r="C11" s="66"/>
      <c r="D11" s="197">
        <f>SUM(D9:D9)</f>
        <v>180000</v>
      </c>
      <c r="E11" s="67"/>
      <c r="F11" s="53"/>
      <c r="G11" s="13"/>
      <c r="H11" s="13"/>
    </row>
    <row r="12" spans="1:8" ht="18" customHeight="1">
      <c r="A12" s="224" t="s">
        <v>54</v>
      </c>
      <c r="B12" s="225"/>
      <c r="C12" s="68"/>
      <c r="D12" s="198"/>
      <c r="E12" s="68"/>
      <c r="F12" s="69"/>
      <c r="G12" s="13"/>
      <c r="H12" s="13"/>
    </row>
    <row r="13" spans="1:8" ht="18" customHeight="1">
      <c r="A13" s="87" t="s">
        <v>52</v>
      </c>
      <c r="B13" s="70"/>
      <c r="C13" s="71"/>
      <c r="D13" s="199"/>
      <c r="E13" s="71"/>
      <c r="F13" s="72"/>
      <c r="G13" s="73"/>
      <c r="H13" s="74"/>
    </row>
    <row r="14" spans="1:8" ht="18" customHeight="1">
      <c r="A14" s="75" t="s">
        <v>39</v>
      </c>
      <c r="B14" s="76">
        <v>3</v>
      </c>
      <c r="C14" s="77"/>
      <c r="D14" s="200">
        <v>79900</v>
      </c>
      <c r="E14" s="77"/>
      <c r="F14" s="78" t="s">
        <v>31</v>
      </c>
      <c r="G14" s="13"/>
      <c r="H14" s="13"/>
    </row>
    <row r="15" spans="1:8" ht="18" customHeight="1">
      <c r="A15" s="179" t="s">
        <v>11</v>
      </c>
      <c r="B15" s="90">
        <f>SUM(B14)</f>
        <v>3</v>
      </c>
      <c r="C15" s="77"/>
      <c r="D15" s="201">
        <f>SUM(D13:D14)</f>
        <v>79900</v>
      </c>
      <c r="E15" s="93"/>
      <c r="F15" s="178"/>
      <c r="G15" s="13"/>
      <c r="H15" s="13"/>
    </row>
    <row r="16" spans="1:8" ht="18" customHeight="1">
      <c r="A16" s="1" t="s">
        <v>55</v>
      </c>
      <c r="B16" s="3"/>
      <c r="C16" s="4"/>
      <c r="D16" s="202"/>
      <c r="E16" s="4"/>
      <c r="F16" s="79"/>
      <c r="G16" s="13"/>
      <c r="H16" s="13"/>
    </row>
    <row r="17" spans="1:8" ht="18" customHeight="1">
      <c r="A17" s="136" t="s">
        <v>52</v>
      </c>
      <c r="B17" s="3"/>
      <c r="C17" s="4"/>
      <c r="D17" s="202"/>
      <c r="E17" s="4"/>
      <c r="F17" s="79"/>
      <c r="G17" s="13"/>
      <c r="H17" s="13"/>
    </row>
    <row r="18" spans="1:8" ht="18" customHeight="1">
      <c r="A18" s="75" t="s">
        <v>1006</v>
      </c>
      <c r="B18" s="3">
        <v>17</v>
      </c>
      <c r="C18" s="4"/>
      <c r="D18" s="202">
        <v>4799625</v>
      </c>
      <c r="E18" s="4"/>
      <c r="F18" s="79" t="s">
        <v>36</v>
      </c>
      <c r="G18" s="13"/>
      <c r="H18" s="13"/>
    </row>
    <row r="19" spans="1:8" ht="18" customHeight="1">
      <c r="A19" s="2" t="s">
        <v>1003</v>
      </c>
      <c r="B19" s="3">
        <v>10</v>
      </c>
      <c r="C19" s="4"/>
      <c r="D19" s="202">
        <v>420000</v>
      </c>
      <c r="E19" s="4"/>
      <c r="F19" s="79" t="s">
        <v>36</v>
      </c>
      <c r="G19" s="13"/>
      <c r="H19" s="13"/>
    </row>
    <row r="20" spans="1:8" ht="18" customHeight="1">
      <c r="A20" s="2" t="s">
        <v>1010</v>
      </c>
      <c r="B20" s="3">
        <v>1</v>
      </c>
      <c r="C20" s="4"/>
      <c r="D20" s="202">
        <v>16000</v>
      </c>
      <c r="E20" s="4"/>
      <c r="F20" s="79"/>
      <c r="G20" s="13"/>
      <c r="H20" s="13"/>
    </row>
    <row r="21" spans="1:8" ht="18" customHeight="1">
      <c r="A21" s="94" t="s">
        <v>11</v>
      </c>
      <c r="B21" s="104">
        <f>SUM(B18:B20)</f>
        <v>28</v>
      </c>
      <c r="C21" s="105"/>
      <c r="D21" s="203">
        <f>SUM(D18:D20)</f>
        <v>5235625</v>
      </c>
      <c r="E21" s="260"/>
      <c r="F21" s="106"/>
      <c r="G21" s="13"/>
      <c r="H21" s="13"/>
    </row>
    <row r="22" spans="1:8" ht="18" customHeight="1">
      <c r="A22" s="1" t="s">
        <v>1004</v>
      </c>
      <c r="B22" s="3"/>
      <c r="C22" s="4"/>
      <c r="D22" s="202"/>
      <c r="E22" s="4"/>
      <c r="F22" s="79"/>
      <c r="G22" s="13"/>
      <c r="H22" s="13"/>
    </row>
    <row r="23" spans="1:8" ht="18" customHeight="1">
      <c r="A23" s="136" t="s">
        <v>52</v>
      </c>
      <c r="B23" s="3"/>
      <c r="C23" s="4"/>
      <c r="D23" s="202"/>
      <c r="E23" s="4"/>
      <c r="F23" s="79"/>
      <c r="G23" s="13"/>
      <c r="H23" s="13"/>
    </row>
    <row r="24" spans="1:8" ht="18" customHeight="1">
      <c r="A24" s="80" t="s">
        <v>40</v>
      </c>
      <c r="B24" s="3">
        <v>6</v>
      </c>
      <c r="C24" s="4"/>
      <c r="D24" s="202">
        <v>265000</v>
      </c>
      <c r="E24" s="4"/>
      <c r="F24" s="79" t="s">
        <v>31</v>
      </c>
      <c r="G24" s="13"/>
      <c r="H24" s="13"/>
    </row>
    <row r="25" spans="1:8" ht="18" customHeight="1">
      <c r="A25" s="80" t="s">
        <v>1007</v>
      </c>
      <c r="B25" s="3">
        <v>1</v>
      </c>
      <c r="C25" s="4"/>
      <c r="D25" s="202">
        <v>20000</v>
      </c>
      <c r="E25" s="4"/>
      <c r="F25" s="79" t="s">
        <v>31</v>
      </c>
      <c r="G25" s="13"/>
      <c r="H25" s="13"/>
    </row>
    <row r="26" spans="1:8" ht="18" customHeight="1" thickBot="1">
      <c r="A26" s="261" t="s">
        <v>1020</v>
      </c>
      <c r="B26" s="3">
        <v>3</v>
      </c>
      <c r="C26" s="4"/>
      <c r="D26" s="202">
        <v>7910800</v>
      </c>
      <c r="E26" s="4"/>
      <c r="F26" s="62"/>
      <c r="G26" s="13"/>
      <c r="H26" s="13"/>
    </row>
    <row r="27" spans="1:8" ht="18" customHeight="1" thickBot="1">
      <c r="A27" s="98" t="s">
        <v>11</v>
      </c>
      <c r="B27" s="107">
        <f>SUM(B24:B26)</f>
        <v>10</v>
      </c>
      <c r="C27" s="108"/>
      <c r="D27" s="204">
        <f>SUM(D24:D26)</f>
        <v>8195800</v>
      </c>
      <c r="E27" s="108"/>
      <c r="F27" s="99"/>
      <c r="G27" s="13"/>
      <c r="H27" s="13"/>
    </row>
    <row r="28" spans="1:8" ht="22.15" customHeight="1" thickBot="1">
      <c r="E28" s="112" t="s">
        <v>58</v>
      </c>
    </row>
    <row r="29" spans="1:8" ht="22.15" customHeight="1">
      <c r="A29" s="590" t="s">
        <v>0</v>
      </c>
      <c r="B29" s="590"/>
      <c r="C29" s="590"/>
      <c r="D29" s="590"/>
      <c r="E29" s="590"/>
      <c r="F29" s="590"/>
    </row>
    <row r="30" spans="1:8" ht="22.15" customHeight="1">
      <c r="A30" s="590" t="s">
        <v>34</v>
      </c>
      <c r="B30" s="590"/>
      <c r="C30" s="590"/>
      <c r="D30" s="590"/>
      <c r="E30" s="590"/>
      <c r="F30" s="590"/>
    </row>
    <row r="31" spans="1:8" ht="22.15" customHeight="1">
      <c r="A31" s="590" t="s">
        <v>60</v>
      </c>
      <c r="B31" s="590"/>
      <c r="C31" s="590"/>
      <c r="D31" s="590"/>
      <c r="E31" s="590"/>
      <c r="F31" s="590"/>
    </row>
    <row r="32" spans="1:8" ht="22.15" customHeight="1">
      <c r="A32" s="581" t="s">
        <v>1</v>
      </c>
      <c r="B32" s="50" t="s">
        <v>2</v>
      </c>
      <c r="C32" s="51" t="s">
        <v>4</v>
      </c>
      <c r="D32" s="194" t="s">
        <v>6</v>
      </c>
      <c r="E32" s="52" t="s">
        <v>4</v>
      </c>
      <c r="F32" s="53" t="s">
        <v>9</v>
      </c>
    </row>
    <row r="33" spans="1:9" ht="22.15" customHeight="1">
      <c r="A33" s="582"/>
      <c r="B33" s="54" t="s">
        <v>3</v>
      </c>
      <c r="C33" s="55" t="s">
        <v>5</v>
      </c>
      <c r="D33" s="195" t="s">
        <v>7</v>
      </c>
      <c r="E33" s="56" t="s">
        <v>8</v>
      </c>
      <c r="F33" s="57" t="s">
        <v>10</v>
      </c>
    </row>
    <row r="34" spans="1:9" ht="22.15" customHeight="1">
      <c r="A34" s="85" t="s">
        <v>41</v>
      </c>
      <c r="B34" s="3"/>
      <c r="C34" s="4"/>
      <c r="D34" s="202"/>
      <c r="E34" s="4"/>
      <c r="F34" s="79"/>
    </row>
    <row r="35" spans="1:9" ht="22.15" customHeight="1">
      <c r="A35" s="95" t="s">
        <v>52</v>
      </c>
      <c r="B35" s="3"/>
      <c r="C35" s="4"/>
      <c r="D35" s="202"/>
      <c r="E35" s="4"/>
      <c r="F35" s="79"/>
    </row>
    <row r="36" spans="1:9" ht="22.15" customHeight="1">
      <c r="A36" s="209" t="s">
        <v>1011</v>
      </c>
      <c r="B36" s="3">
        <v>2</v>
      </c>
      <c r="C36" s="4"/>
      <c r="D36" s="202">
        <v>40000</v>
      </c>
      <c r="E36" s="4"/>
      <c r="F36" s="79" t="s">
        <v>31</v>
      </c>
    </row>
    <row r="37" spans="1:9" ht="22.15" customHeight="1">
      <c r="A37" s="262" t="s">
        <v>1021</v>
      </c>
      <c r="B37" s="3">
        <v>6</v>
      </c>
      <c r="C37" s="4"/>
      <c r="D37" s="202">
        <v>215000</v>
      </c>
      <c r="E37" s="4"/>
      <c r="F37" s="62" t="s">
        <v>1022</v>
      </c>
    </row>
    <row r="38" spans="1:9" ht="22.15" customHeight="1" thickBot="1">
      <c r="A38" s="262" t="s">
        <v>1023</v>
      </c>
      <c r="B38" s="3">
        <v>1</v>
      </c>
      <c r="C38" s="4"/>
      <c r="D38" s="202">
        <v>20000</v>
      </c>
      <c r="E38" s="4"/>
      <c r="F38" s="62" t="s">
        <v>1031</v>
      </c>
    </row>
    <row r="39" spans="1:9" ht="22.15" customHeight="1" thickBot="1">
      <c r="A39" s="97" t="s">
        <v>11</v>
      </c>
      <c r="B39" s="103">
        <f>SUM(B36:B38)</f>
        <v>9</v>
      </c>
      <c r="C39" s="102"/>
      <c r="D39" s="205">
        <f>SUM(D36:D38)</f>
        <v>275000</v>
      </c>
      <c r="E39" s="102"/>
      <c r="F39" s="96"/>
    </row>
    <row r="40" spans="1:9" ht="22.15" customHeight="1">
      <c r="A40" s="85" t="s">
        <v>56</v>
      </c>
      <c r="B40" s="3"/>
      <c r="C40" s="4"/>
      <c r="D40" s="202"/>
      <c r="E40" s="4"/>
      <c r="F40" s="79"/>
    </row>
    <row r="41" spans="1:9" ht="22.15" customHeight="1">
      <c r="A41" s="95" t="s">
        <v>57</v>
      </c>
      <c r="B41" s="3"/>
      <c r="C41" s="4"/>
      <c r="D41" s="202"/>
      <c r="E41" s="4"/>
      <c r="F41" s="79"/>
    </row>
    <row r="42" spans="1:9" ht="22.15" customHeight="1">
      <c r="A42" s="87" t="s">
        <v>52</v>
      </c>
      <c r="B42" s="86"/>
      <c r="C42" s="88"/>
      <c r="D42" s="206"/>
      <c r="E42" s="88"/>
      <c r="F42" s="89"/>
      <c r="G42" s="81"/>
      <c r="H42" s="81"/>
      <c r="I42" s="13"/>
    </row>
    <row r="43" spans="1:9" s="13" customFormat="1" ht="20.25" customHeight="1">
      <c r="A43" s="114" t="s">
        <v>42</v>
      </c>
      <c r="B43" s="115">
        <v>10</v>
      </c>
      <c r="C43" s="114"/>
      <c r="D43" s="216">
        <v>152000</v>
      </c>
      <c r="E43" s="114"/>
      <c r="F43" s="116" t="s">
        <v>31</v>
      </c>
      <c r="G43" s="91"/>
      <c r="H43" s="91"/>
    </row>
    <row r="44" spans="1:9" s="13" customFormat="1" ht="20.25" customHeight="1">
      <c r="A44" s="114" t="s">
        <v>1026</v>
      </c>
      <c r="B44" s="115">
        <v>1</v>
      </c>
      <c r="C44" s="114"/>
      <c r="D44" s="216">
        <v>10000</v>
      </c>
      <c r="E44" s="114"/>
      <c r="F44" s="116" t="s">
        <v>31</v>
      </c>
      <c r="G44" s="91"/>
      <c r="H44" s="91"/>
    </row>
    <row r="45" spans="1:9" s="13" customFormat="1" ht="20.25" customHeight="1" thickBot="1">
      <c r="A45" s="278" t="s">
        <v>1035</v>
      </c>
      <c r="B45" s="277">
        <v>1</v>
      </c>
      <c r="C45" s="114"/>
      <c r="D45" s="216">
        <v>100000</v>
      </c>
      <c r="E45" s="114"/>
      <c r="F45" s="263" t="s">
        <v>31</v>
      </c>
      <c r="G45" s="91"/>
      <c r="H45" s="91"/>
    </row>
    <row r="46" spans="1:9" ht="22.15" customHeight="1" thickBot="1">
      <c r="A46" s="100" t="s">
        <v>11</v>
      </c>
      <c r="B46" s="101">
        <f>SUM(B43:B45)</f>
        <v>12</v>
      </c>
      <c r="C46" s="113"/>
      <c r="D46" s="205">
        <f>SUM(D43:D45)</f>
        <v>262000</v>
      </c>
      <c r="E46" s="102"/>
      <c r="F46" s="99"/>
      <c r="G46" s="13"/>
      <c r="H46" s="13"/>
      <c r="I46" s="13"/>
    </row>
    <row r="47" spans="1:9" ht="22.15" customHeight="1">
      <c r="A47" s="84" t="s">
        <v>44</v>
      </c>
      <c r="B47" s="59"/>
      <c r="C47" s="68"/>
      <c r="D47" s="198"/>
      <c r="E47" s="68"/>
      <c r="F47" s="69"/>
    </row>
    <row r="48" spans="1:9" ht="22.15" customHeight="1">
      <c r="A48" s="95" t="s">
        <v>52</v>
      </c>
      <c r="B48" s="3"/>
      <c r="C48" s="4"/>
      <c r="D48" s="202"/>
      <c r="E48" s="4"/>
      <c r="F48" s="79"/>
    </row>
    <row r="49" spans="1:9" ht="22.15" customHeight="1">
      <c r="A49" s="209" t="s">
        <v>45</v>
      </c>
      <c r="B49" s="3">
        <v>47</v>
      </c>
      <c r="C49" s="4"/>
      <c r="D49" s="202" t="e">
        <f>'7'!#REF!</f>
        <v>#REF!</v>
      </c>
      <c r="E49" s="4"/>
      <c r="F49" s="79" t="s">
        <v>1009</v>
      </c>
    </row>
    <row r="50" spans="1:9" ht="22.15" customHeight="1">
      <c r="A50" s="209" t="s">
        <v>1029</v>
      </c>
      <c r="B50" s="3">
        <v>8</v>
      </c>
      <c r="C50" s="4"/>
      <c r="D50" s="202">
        <v>142000</v>
      </c>
      <c r="E50" s="4"/>
      <c r="F50" s="79" t="s">
        <v>31</v>
      </c>
    </row>
    <row r="51" spans="1:9" ht="22.15" customHeight="1">
      <c r="A51" s="209" t="s">
        <v>1030</v>
      </c>
      <c r="B51" s="3">
        <v>11</v>
      </c>
      <c r="C51" s="4"/>
      <c r="D51" s="202" t="e">
        <f>'7'!#REF!</f>
        <v>#REF!</v>
      </c>
      <c r="E51" s="4"/>
      <c r="F51" s="79" t="s">
        <v>36</v>
      </c>
    </row>
    <row r="52" spans="1:9" ht="22.15" customHeight="1">
      <c r="A52" s="269" t="s">
        <v>1032</v>
      </c>
      <c r="B52" s="42">
        <v>3</v>
      </c>
      <c r="C52" s="42"/>
      <c r="D52" s="202">
        <v>94000</v>
      </c>
      <c r="E52" s="4"/>
      <c r="F52" s="14"/>
      <c r="G52" s="13"/>
      <c r="H52" s="13"/>
      <c r="I52" s="13"/>
    </row>
    <row r="53" spans="1:9" ht="22.15" customHeight="1">
      <c r="A53" s="17" t="s">
        <v>1033</v>
      </c>
      <c r="B53" s="270">
        <v>4</v>
      </c>
      <c r="C53" s="270"/>
      <c r="D53" s="197">
        <v>100000</v>
      </c>
      <c r="E53" s="271"/>
      <c r="F53" s="53"/>
      <c r="G53" s="13"/>
      <c r="H53" s="13"/>
      <c r="I53" s="13"/>
    </row>
    <row r="54" spans="1:9" ht="22.15" customHeight="1">
      <c r="A54" s="15" t="s">
        <v>1034</v>
      </c>
      <c r="B54" s="273">
        <v>2</v>
      </c>
      <c r="C54" s="273"/>
      <c r="D54" s="274">
        <v>365298</v>
      </c>
      <c r="E54" s="275"/>
      <c r="F54" s="151"/>
      <c r="G54" s="13"/>
      <c r="H54" s="13"/>
      <c r="I54" s="13"/>
    </row>
    <row r="55" spans="1:9" ht="22.15" customHeight="1" thickBot="1">
      <c r="A55" s="25" t="s">
        <v>11</v>
      </c>
      <c r="B55" s="270">
        <f>SUM(B49:B54)</f>
        <v>75</v>
      </c>
      <c r="C55" s="270"/>
      <c r="D55" s="197"/>
      <c r="E55" s="271"/>
      <c r="F55" s="148"/>
      <c r="G55" s="13"/>
      <c r="H55" s="13"/>
      <c r="I55" s="13"/>
    </row>
    <row r="56" spans="1:9" s="13" customFormat="1" ht="22.15" customHeight="1" thickBot="1">
      <c r="A56" s="109" t="s">
        <v>35</v>
      </c>
      <c r="B56" s="110">
        <f>B55+B46+B39+B27+B21+B15+B11</f>
        <v>155</v>
      </c>
      <c r="C56" s="111"/>
      <c r="D56" s="207"/>
      <c r="E56" s="276"/>
      <c r="F56" s="272"/>
      <c r="G56" s="91"/>
      <c r="H56" s="91"/>
    </row>
    <row r="57" spans="1:9" s="13" customFormat="1" ht="20.25" customHeight="1">
      <c r="A57" s="226"/>
      <c r="B57" s="227"/>
      <c r="C57" s="133"/>
      <c r="D57" s="228"/>
      <c r="E57" s="230"/>
      <c r="F57" s="229"/>
      <c r="G57" s="91"/>
      <c r="H57" s="91"/>
    </row>
    <row r="58" spans="1:9" s="13" customFormat="1" ht="20.25" customHeight="1">
      <c r="A58" s="264"/>
      <c r="B58" s="265"/>
      <c r="C58" s="266"/>
      <c r="D58" s="265"/>
      <c r="E58" s="267"/>
      <c r="F58" s="268"/>
      <c r="G58" s="91"/>
      <c r="H58" s="91"/>
    </row>
    <row r="59" spans="1:9" s="13" customFormat="1" ht="20.25" customHeight="1" thickBot="1">
      <c r="A59" s="226"/>
      <c r="B59" s="227"/>
      <c r="C59" s="133"/>
      <c r="D59" s="228"/>
      <c r="E59" s="231"/>
      <c r="F59" s="229"/>
      <c r="G59" s="91"/>
      <c r="H59" s="91"/>
    </row>
    <row r="60" spans="1:9" ht="20.25" customHeight="1" thickBot="1">
      <c r="E60" s="112" t="s">
        <v>59</v>
      </c>
    </row>
    <row r="61" spans="1:9" ht="20.25" customHeight="1">
      <c r="A61" s="590" t="s">
        <v>61</v>
      </c>
      <c r="B61" s="590"/>
      <c r="C61" s="590"/>
      <c r="D61" s="590"/>
      <c r="E61" s="590"/>
      <c r="F61" s="590"/>
    </row>
    <row r="62" spans="1:9" ht="20.25" customHeight="1">
      <c r="A62" s="590" t="s">
        <v>34</v>
      </c>
      <c r="B62" s="590"/>
      <c r="C62" s="590"/>
      <c r="D62" s="590"/>
      <c r="E62" s="590"/>
      <c r="F62" s="590"/>
    </row>
    <row r="63" spans="1:9" ht="20.25" customHeight="1">
      <c r="A63" s="609" t="s">
        <v>60</v>
      </c>
      <c r="B63" s="609"/>
      <c r="C63" s="609"/>
      <c r="D63" s="609"/>
      <c r="E63" s="609"/>
      <c r="F63" s="609"/>
    </row>
    <row r="64" spans="1:9" ht="20.25" customHeight="1">
      <c r="A64" s="581" t="s">
        <v>1</v>
      </c>
      <c r="B64" s="50" t="s">
        <v>2</v>
      </c>
      <c r="C64" s="51" t="s">
        <v>4</v>
      </c>
      <c r="D64" s="212" t="s">
        <v>6</v>
      </c>
      <c r="E64" s="52" t="s">
        <v>4</v>
      </c>
      <c r="F64" s="53" t="s">
        <v>9</v>
      </c>
    </row>
    <row r="65" spans="1:9" ht="20.25" customHeight="1">
      <c r="A65" s="582"/>
      <c r="B65" s="54" t="s">
        <v>3</v>
      </c>
      <c r="C65" s="55" t="s">
        <v>5</v>
      </c>
      <c r="D65" s="213" t="s">
        <v>7</v>
      </c>
      <c r="E65" s="56" t="s">
        <v>8</v>
      </c>
      <c r="F65" s="57" t="s">
        <v>10</v>
      </c>
    </row>
    <row r="66" spans="1:9" ht="20.25" customHeight="1">
      <c r="A66" s="85" t="s">
        <v>1002</v>
      </c>
      <c r="B66" s="3"/>
      <c r="C66" s="4"/>
      <c r="D66" s="214"/>
      <c r="E66" s="4"/>
      <c r="F66" s="79"/>
    </row>
    <row r="67" spans="1:9" ht="20.25" customHeight="1">
      <c r="A67" s="95" t="s">
        <v>57</v>
      </c>
      <c r="B67" s="3"/>
      <c r="C67" s="4"/>
      <c r="D67" s="214"/>
      <c r="E67" s="4"/>
      <c r="F67" s="79"/>
    </row>
    <row r="68" spans="1:9" ht="20.25" customHeight="1">
      <c r="A68" s="95" t="s">
        <v>63</v>
      </c>
      <c r="B68" s="3"/>
      <c r="C68" s="4"/>
      <c r="D68" s="214"/>
      <c r="E68" s="4"/>
      <c r="F68" s="79"/>
    </row>
    <row r="69" spans="1:9" ht="20.25" customHeight="1">
      <c r="A69" s="87" t="s">
        <v>52</v>
      </c>
      <c r="B69" s="86"/>
      <c r="C69" s="88"/>
      <c r="D69" s="215"/>
      <c r="E69" s="88"/>
      <c r="F69" s="89"/>
      <c r="G69" s="81"/>
      <c r="H69" s="81"/>
      <c r="I69" s="13"/>
    </row>
    <row r="70" spans="1:9" s="13" customFormat="1" ht="20.25" customHeight="1">
      <c r="A70" s="114" t="s">
        <v>1027</v>
      </c>
      <c r="B70" s="115">
        <v>10</v>
      </c>
      <c r="C70" s="114">
        <f>B70*100/B82</f>
        <v>66.666666666666671</v>
      </c>
      <c r="D70" s="216">
        <v>152000</v>
      </c>
      <c r="E70" s="114"/>
      <c r="F70" s="116"/>
      <c r="G70" s="91"/>
      <c r="H70" s="91"/>
    </row>
    <row r="71" spans="1:9" s="13" customFormat="1" ht="20.25" customHeight="1" thickBot="1">
      <c r="A71" s="114" t="s">
        <v>1028</v>
      </c>
      <c r="B71" s="115">
        <v>1</v>
      </c>
      <c r="C71" s="114">
        <f>B71*100/B82</f>
        <v>6.666666666666667</v>
      </c>
      <c r="D71" s="216">
        <v>10000</v>
      </c>
      <c r="E71" s="114"/>
      <c r="F71" s="116"/>
      <c r="G71" s="91"/>
      <c r="H71" s="91"/>
    </row>
    <row r="72" spans="1:9" s="134" customFormat="1" ht="20.25" customHeight="1" thickBot="1">
      <c r="A72" s="109" t="s">
        <v>11</v>
      </c>
      <c r="B72" s="110">
        <f>SUM(B70:B71)</f>
        <v>11</v>
      </c>
      <c r="C72" s="111">
        <f>B72*100/B82</f>
        <v>73.333333333333329</v>
      </c>
      <c r="D72" s="217">
        <f>SUM(D70:D70)</f>
        <v>152000</v>
      </c>
      <c r="E72" s="111"/>
      <c r="F72" s="132"/>
      <c r="G72" s="133"/>
      <c r="H72" s="133"/>
    </row>
    <row r="73" spans="1:9" s="13" customFormat="1" ht="20.25" customHeight="1">
      <c r="A73" s="117" t="s">
        <v>64</v>
      </c>
      <c r="B73" s="115"/>
      <c r="C73" s="114"/>
      <c r="D73" s="216"/>
      <c r="E73" s="114"/>
      <c r="F73" s="116"/>
      <c r="G73" s="91"/>
      <c r="H73" s="91"/>
    </row>
    <row r="74" spans="1:9" ht="20.25" customHeight="1">
      <c r="A74" s="118" t="s">
        <v>52</v>
      </c>
      <c r="B74" s="3"/>
      <c r="C74" s="3"/>
      <c r="D74" s="214"/>
      <c r="E74" s="26"/>
      <c r="F74" s="14"/>
    </row>
    <row r="75" spans="1:9" ht="20.25" customHeight="1">
      <c r="A75" s="26" t="s">
        <v>62</v>
      </c>
      <c r="B75" s="3">
        <v>1</v>
      </c>
      <c r="C75" s="3">
        <f>B75*100/B82</f>
        <v>6.666666666666667</v>
      </c>
      <c r="D75" s="214">
        <v>42000</v>
      </c>
      <c r="E75" s="26"/>
      <c r="F75" s="14"/>
    </row>
    <row r="76" spans="1:9" ht="20.25" customHeight="1" thickBot="1">
      <c r="A76" s="26" t="s">
        <v>65</v>
      </c>
      <c r="B76" s="3">
        <v>2</v>
      </c>
      <c r="C76" s="3">
        <f>B76*100/B82</f>
        <v>13.333333333333334</v>
      </c>
      <c r="D76" s="214" t="e">
        <f>'21'!#REF!</f>
        <v>#REF!</v>
      </c>
      <c r="E76" s="26"/>
      <c r="F76" s="14"/>
    </row>
    <row r="77" spans="1:9" s="6" customFormat="1" ht="20.25" customHeight="1" thickBot="1">
      <c r="A77" s="119" t="s">
        <v>11</v>
      </c>
      <c r="B77" s="103">
        <f>SUM(B75:B76)</f>
        <v>3</v>
      </c>
      <c r="C77" s="103">
        <f>B77*100/B82</f>
        <v>20</v>
      </c>
      <c r="D77" s="218" t="e">
        <f>SUM(D75:D76)</f>
        <v>#REF!</v>
      </c>
      <c r="E77" s="135"/>
      <c r="F77" s="99"/>
    </row>
    <row r="78" spans="1:9" ht="20.25" customHeight="1">
      <c r="A78" s="123" t="s">
        <v>66</v>
      </c>
      <c r="B78" s="124"/>
      <c r="C78" s="124"/>
      <c r="D78" s="219"/>
      <c r="E78" s="125"/>
      <c r="F78" s="126"/>
    </row>
    <row r="79" spans="1:9" ht="20.25" customHeight="1">
      <c r="A79" s="118" t="s">
        <v>52</v>
      </c>
      <c r="B79" s="3"/>
      <c r="C79" s="3"/>
      <c r="D79" s="214"/>
      <c r="E79" s="26"/>
      <c r="F79" s="14"/>
    </row>
    <row r="80" spans="1:9" ht="20.25" customHeight="1" thickBot="1">
      <c r="A80" s="127" t="s">
        <v>67</v>
      </c>
      <c r="B80" s="128">
        <v>1</v>
      </c>
      <c r="C80" s="128">
        <f>B80*100/B82</f>
        <v>6.666666666666667</v>
      </c>
      <c r="D80" s="220">
        <v>25000</v>
      </c>
      <c r="E80" s="127"/>
      <c r="F80" s="129"/>
    </row>
    <row r="81" spans="1:6" ht="20.25" customHeight="1" thickBot="1">
      <c r="A81" s="120" t="s">
        <v>11</v>
      </c>
      <c r="B81" s="121">
        <v>1</v>
      </c>
      <c r="C81" s="121">
        <f>B81*100/B82</f>
        <v>6.666666666666667</v>
      </c>
      <c r="D81" s="221">
        <f>SUM(D78:D80)</f>
        <v>25000</v>
      </c>
      <c r="E81" s="122"/>
      <c r="F81" s="120"/>
    </row>
    <row r="82" spans="1:6" s="6" customFormat="1" ht="20.25" customHeight="1" thickBot="1">
      <c r="A82" s="112" t="s">
        <v>35</v>
      </c>
      <c r="B82" s="130">
        <f>B81+B77+B72</f>
        <v>15</v>
      </c>
      <c r="C82" s="130">
        <f>B82*100/B82</f>
        <v>100</v>
      </c>
      <c r="D82" s="222" t="e">
        <f>D81+D77+D72</f>
        <v>#REF!</v>
      </c>
      <c r="E82" s="131"/>
      <c r="F82" s="112"/>
    </row>
    <row r="83" spans="1:6">
      <c r="D83" s="223"/>
    </row>
    <row r="84" spans="1:6">
      <c r="D84" s="223"/>
    </row>
    <row r="85" spans="1:6">
      <c r="D85" s="223"/>
    </row>
    <row r="86" spans="1:6">
      <c r="D86" s="223"/>
    </row>
    <row r="87" spans="1:6">
      <c r="D87" s="223"/>
    </row>
    <row r="88" spans="1:6">
      <c r="D88" s="223"/>
    </row>
    <row r="89" spans="1:6">
      <c r="D89" s="223"/>
    </row>
    <row r="90" spans="1:6">
      <c r="D90" s="223"/>
    </row>
    <row r="91" spans="1:6">
      <c r="D91" s="223"/>
    </row>
    <row r="92" spans="1:6">
      <c r="D92" s="223"/>
    </row>
    <row r="93" spans="1:6">
      <c r="D93" s="223"/>
    </row>
    <row r="94" spans="1:6">
      <c r="D94" s="223"/>
    </row>
    <row r="95" spans="1:6">
      <c r="D95" s="223"/>
    </row>
    <row r="96" spans="1:6">
      <c r="D96" s="223"/>
    </row>
    <row r="97" spans="4:4">
      <c r="D97" s="223"/>
    </row>
    <row r="98" spans="4:4">
      <c r="D98" s="223"/>
    </row>
    <row r="99" spans="4:4">
      <c r="D99" s="223"/>
    </row>
    <row r="100" spans="4:4">
      <c r="D100" s="223"/>
    </row>
    <row r="101" spans="4:4">
      <c r="D101" s="223"/>
    </row>
    <row r="102" spans="4:4">
      <c r="D102" s="223"/>
    </row>
    <row r="103" spans="4:4">
      <c r="D103" s="223"/>
    </row>
    <row r="104" spans="4:4">
      <c r="D104" s="223"/>
    </row>
    <row r="105" spans="4:4">
      <c r="D105" s="223"/>
    </row>
    <row r="106" spans="4:4">
      <c r="D106" s="223"/>
    </row>
    <row r="107" spans="4:4">
      <c r="D107" s="223"/>
    </row>
    <row r="108" spans="4:4">
      <c r="D108" s="223"/>
    </row>
    <row r="109" spans="4:4">
      <c r="D109" s="223"/>
    </row>
    <row r="110" spans="4:4">
      <c r="D110" s="223"/>
    </row>
    <row r="111" spans="4:4">
      <c r="D111" s="223"/>
    </row>
    <row r="112" spans="4:4">
      <c r="D112" s="223"/>
    </row>
    <row r="113" spans="4:4">
      <c r="D113" s="223"/>
    </row>
    <row r="114" spans="4:4">
      <c r="D114" s="223"/>
    </row>
    <row r="115" spans="4:4">
      <c r="D115" s="223"/>
    </row>
    <row r="116" spans="4:4">
      <c r="D116" s="223"/>
    </row>
    <row r="117" spans="4:4">
      <c r="D117" s="223"/>
    </row>
    <row r="118" spans="4:4">
      <c r="D118" s="223"/>
    </row>
    <row r="119" spans="4:4">
      <c r="D119" s="223"/>
    </row>
    <row r="120" spans="4:4">
      <c r="D120" s="223"/>
    </row>
    <row r="121" spans="4:4">
      <c r="D121" s="223"/>
    </row>
    <row r="122" spans="4:4">
      <c r="D122" s="223"/>
    </row>
    <row r="123" spans="4:4">
      <c r="D123" s="223"/>
    </row>
    <row r="124" spans="4:4">
      <c r="D124" s="223"/>
    </row>
    <row r="125" spans="4:4">
      <c r="D125" s="223"/>
    </row>
    <row r="126" spans="4:4">
      <c r="D126" s="223"/>
    </row>
    <row r="127" spans="4:4">
      <c r="D127" s="223"/>
    </row>
    <row r="128" spans="4:4">
      <c r="D128" s="223"/>
    </row>
    <row r="129" spans="4:4">
      <c r="D129" s="223"/>
    </row>
    <row r="130" spans="4:4">
      <c r="D130" s="223"/>
    </row>
    <row r="131" spans="4:4">
      <c r="D131" s="223"/>
    </row>
    <row r="132" spans="4:4">
      <c r="D132" s="223"/>
    </row>
    <row r="133" spans="4:4">
      <c r="D133" s="223"/>
    </row>
    <row r="134" spans="4:4">
      <c r="D134" s="223"/>
    </row>
    <row r="135" spans="4:4">
      <c r="D135" s="223"/>
    </row>
    <row r="136" spans="4:4">
      <c r="D136" s="223"/>
    </row>
    <row r="137" spans="4:4">
      <c r="D137" s="223"/>
    </row>
    <row r="138" spans="4:4">
      <c r="D138" s="223"/>
    </row>
    <row r="139" spans="4:4">
      <c r="D139" s="223"/>
    </row>
    <row r="140" spans="4:4">
      <c r="D140" s="223"/>
    </row>
    <row r="141" spans="4:4">
      <c r="D141" s="223"/>
    </row>
    <row r="142" spans="4:4">
      <c r="D142" s="223"/>
    </row>
    <row r="143" spans="4:4">
      <c r="D143" s="223"/>
    </row>
    <row r="144" spans="4:4">
      <c r="D144" s="223"/>
    </row>
    <row r="145" spans="4:4">
      <c r="D145" s="223"/>
    </row>
    <row r="146" spans="4:4">
      <c r="D146" s="223"/>
    </row>
    <row r="147" spans="4:4">
      <c r="D147" s="223"/>
    </row>
    <row r="148" spans="4:4">
      <c r="D148" s="223"/>
    </row>
    <row r="149" spans="4:4">
      <c r="D149" s="223"/>
    </row>
    <row r="150" spans="4:4">
      <c r="D150" s="223"/>
    </row>
    <row r="151" spans="4:4">
      <c r="D151" s="223"/>
    </row>
    <row r="152" spans="4:4">
      <c r="D152" s="223"/>
    </row>
    <row r="153" spans="4:4">
      <c r="D153" s="223"/>
    </row>
    <row r="154" spans="4:4">
      <c r="D154" s="223"/>
    </row>
    <row r="155" spans="4:4">
      <c r="D155" s="223"/>
    </row>
    <row r="156" spans="4:4">
      <c r="D156" s="223"/>
    </row>
    <row r="157" spans="4:4">
      <c r="D157" s="223"/>
    </row>
    <row r="158" spans="4:4">
      <c r="D158" s="223"/>
    </row>
    <row r="159" spans="4:4">
      <c r="D159" s="223"/>
    </row>
    <row r="160" spans="4:4">
      <c r="D160" s="223"/>
    </row>
    <row r="161" spans="4:4">
      <c r="D161" s="223"/>
    </row>
    <row r="162" spans="4:4">
      <c r="D162" s="223"/>
    </row>
    <row r="163" spans="4:4">
      <c r="D163" s="223"/>
    </row>
    <row r="164" spans="4:4">
      <c r="D164" s="223"/>
    </row>
    <row r="165" spans="4:4">
      <c r="D165" s="223"/>
    </row>
    <row r="166" spans="4:4">
      <c r="D166" s="223"/>
    </row>
    <row r="167" spans="4:4">
      <c r="D167" s="223"/>
    </row>
    <row r="168" spans="4:4">
      <c r="D168" s="223"/>
    </row>
    <row r="169" spans="4:4">
      <c r="D169" s="223"/>
    </row>
    <row r="170" spans="4:4">
      <c r="D170" s="223"/>
    </row>
    <row r="171" spans="4:4">
      <c r="D171" s="223"/>
    </row>
  </sheetData>
  <mergeCells count="12">
    <mergeCell ref="A63:F63"/>
    <mergeCell ref="A64:A65"/>
    <mergeCell ref="A29:F29"/>
    <mergeCell ref="A30:F30"/>
    <mergeCell ref="A31:F31"/>
    <mergeCell ref="A61:F61"/>
    <mergeCell ref="A2:F2"/>
    <mergeCell ref="A3:F3"/>
    <mergeCell ref="A4:F4"/>
    <mergeCell ref="A5:A6"/>
    <mergeCell ref="A32:A33"/>
    <mergeCell ref="A62:F62"/>
  </mergeCells>
  <printOptions horizontalCentered="1"/>
  <pageMargins left="1.0236220472440944" right="0.43307086614173229" top="0.9448818897637796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"/>
  <sheetViews>
    <sheetView showWhiteSpace="0" topLeftCell="A2" zoomScaleNormal="100" zoomScaleSheetLayoutView="100" workbookViewId="0">
      <selection activeCell="D15" sqref="D15"/>
    </sheetView>
  </sheetViews>
  <sheetFormatPr defaultColWidth="8.85546875" defaultRowHeight="20.25"/>
  <cols>
    <col min="1" max="1" width="4.85546875" style="8" customWidth="1"/>
    <col min="2" max="2" width="36.140625" style="48" customWidth="1"/>
    <col min="3" max="3" width="23" style="48" customWidth="1"/>
    <col min="4" max="4" width="11.5703125" style="39" customWidth="1"/>
    <col min="5" max="5" width="8.140625" style="12" customWidth="1"/>
    <col min="6" max="6" width="7.28515625" style="12" customWidth="1"/>
    <col min="7" max="7" width="4.42578125" style="8" customWidth="1"/>
    <col min="8" max="8" width="4.140625" style="8" customWidth="1"/>
    <col min="9" max="9" width="4.42578125" style="8" customWidth="1"/>
    <col min="10" max="10" width="5" style="8" customWidth="1"/>
    <col min="11" max="11" width="3.5703125" style="8" hidden="1" customWidth="1"/>
    <col min="12" max="12" width="4.42578125" style="8" customWidth="1"/>
    <col min="13" max="13" width="5.140625" style="8" customWidth="1"/>
    <col min="14" max="14" width="4.42578125" style="8" customWidth="1"/>
    <col min="15" max="15" width="4.7109375" style="8" customWidth="1"/>
    <col min="16" max="16" width="5" style="8" customWidth="1"/>
    <col min="17" max="17" width="4.42578125" style="8" customWidth="1"/>
    <col min="18" max="18" width="5.42578125" style="8" customWidth="1"/>
    <col min="19" max="19" width="15.85546875" style="8" customWidth="1"/>
    <col min="20" max="20" width="8.85546875" style="8" customWidth="1"/>
    <col min="21" max="16384" width="8.85546875" style="8"/>
  </cols>
  <sheetData>
    <row r="1" spans="2:3" ht="3.75" hidden="1" customHeight="1" thickBot="1">
      <c r="B1" s="49"/>
      <c r="C1" s="49"/>
    </row>
  </sheetData>
  <pageMargins left="0.9302083333333333" right="0.51181102362204722" top="0.58750000000000002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69"/>
  <sheetViews>
    <sheetView view="pageBreakPreview" topLeftCell="A2938" zoomScale="130" zoomScaleNormal="112" zoomScaleSheetLayoutView="130" workbookViewId="0">
      <selection activeCell="T2995" sqref="T2995"/>
    </sheetView>
  </sheetViews>
  <sheetFormatPr defaultColWidth="8.85546875" defaultRowHeight="20.25"/>
  <cols>
    <col min="1" max="1" width="3.28515625" style="83" customWidth="1"/>
    <col min="2" max="2" width="23.42578125" style="16" customWidth="1"/>
    <col min="3" max="3" width="18.42578125" style="16" customWidth="1"/>
    <col min="4" max="4" width="7.42578125" style="82" customWidth="1"/>
    <col min="5" max="6" width="5.28515625" style="16" customWidth="1"/>
    <col min="7" max="18" width="2.42578125" style="16" customWidth="1"/>
    <col min="19" max="19" width="7.140625" style="82" customWidth="1"/>
    <col min="20" max="20" width="11" style="16" customWidth="1"/>
    <col min="21" max="16384" width="8.85546875" style="16"/>
  </cols>
  <sheetData>
    <row r="1" spans="1:19" ht="21" thickBot="1"/>
    <row r="2" spans="1:19" ht="27" customHeight="1" thickBot="1">
      <c r="L2" s="587" t="s">
        <v>46</v>
      </c>
      <c r="M2" s="630"/>
      <c r="N2" s="631"/>
    </row>
    <row r="3" spans="1:19" ht="21" customHeight="1">
      <c r="A3" s="590" t="s">
        <v>215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</row>
    <row r="4" spans="1:19">
      <c r="A4" s="590" t="s">
        <v>68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</row>
    <row r="5" spans="1:19">
      <c r="A5" s="590" t="s">
        <v>38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</row>
    <row r="6" spans="1:19">
      <c r="A6" s="591" t="s">
        <v>190</v>
      </c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183"/>
      <c r="M6" s="183"/>
      <c r="N6" s="183"/>
      <c r="O6" s="183"/>
      <c r="P6" s="183"/>
      <c r="Q6" s="183"/>
      <c r="R6" s="183"/>
    </row>
    <row r="7" spans="1:19">
      <c r="A7" s="591" t="s">
        <v>70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183"/>
      <c r="M7" s="183"/>
      <c r="N7" s="183"/>
      <c r="O7" s="183"/>
      <c r="P7" s="183"/>
      <c r="Q7" s="183"/>
      <c r="R7" s="183"/>
    </row>
    <row r="8" spans="1:19">
      <c r="B8" s="577" t="s">
        <v>171</v>
      </c>
      <c r="C8" s="591"/>
      <c r="D8" s="591"/>
      <c r="E8" s="591"/>
      <c r="F8" s="591"/>
    </row>
    <row r="9" spans="1:19">
      <c r="B9" s="180" t="s">
        <v>167</v>
      </c>
      <c r="D9" s="38"/>
      <c r="E9" s="49"/>
      <c r="F9" s="49"/>
    </row>
    <row r="10" spans="1:19">
      <c r="B10" s="180" t="s">
        <v>170</v>
      </c>
      <c r="D10" s="38"/>
      <c r="E10" s="49"/>
      <c r="F10" s="49"/>
    </row>
    <row r="11" spans="1:19" s="6" customFormat="1">
      <c r="A11" s="581" t="s">
        <v>12</v>
      </c>
      <c r="B11" s="581" t="s">
        <v>13</v>
      </c>
      <c r="C11" s="52" t="s">
        <v>14</v>
      </c>
      <c r="D11" s="137" t="s">
        <v>7</v>
      </c>
      <c r="E11" s="52" t="s">
        <v>17</v>
      </c>
      <c r="F11" s="138" t="s">
        <v>18</v>
      </c>
      <c r="G11" s="583" t="s">
        <v>71</v>
      </c>
      <c r="H11" s="583"/>
      <c r="I11" s="583"/>
      <c r="J11" s="583" t="s">
        <v>72</v>
      </c>
      <c r="K11" s="583"/>
      <c r="L11" s="583"/>
      <c r="M11" s="583"/>
      <c r="N11" s="583"/>
      <c r="O11" s="583"/>
      <c r="P11" s="583"/>
      <c r="Q11" s="583"/>
      <c r="R11" s="583"/>
      <c r="S11" s="174"/>
    </row>
    <row r="12" spans="1:19" s="6" customFormat="1">
      <c r="A12" s="582"/>
      <c r="B12" s="582"/>
      <c r="C12" s="56" t="s">
        <v>15</v>
      </c>
      <c r="D12" s="139" t="s">
        <v>16</v>
      </c>
      <c r="E12" s="56" t="s">
        <v>10</v>
      </c>
      <c r="F12" s="140" t="s">
        <v>10</v>
      </c>
      <c r="G12" s="182" t="s">
        <v>19</v>
      </c>
      <c r="H12" s="182" t="s">
        <v>21</v>
      </c>
      <c r="I12" s="182" t="s">
        <v>20</v>
      </c>
      <c r="J12" s="182" t="s">
        <v>22</v>
      </c>
      <c r="K12" s="182" t="s">
        <v>23</v>
      </c>
      <c r="L12" s="182" t="s">
        <v>24</v>
      </c>
      <c r="M12" s="182" t="s">
        <v>25</v>
      </c>
      <c r="N12" s="182" t="s">
        <v>26</v>
      </c>
      <c r="O12" s="182" t="s">
        <v>27</v>
      </c>
      <c r="P12" s="182" t="s">
        <v>28</v>
      </c>
      <c r="Q12" s="182" t="s">
        <v>29</v>
      </c>
      <c r="R12" s="182" t="s">
        <v>30</v>
      </c>
      <c r="S12" s="174"/>
    </row>
    <row r="13" spans="1:19" s="6" customFormat="1">
      <c r="A13" s="147">
        <v>1</v>
      </c>
      <c r="B13" s="152" t="s">
        <v>172</v>
      </c>
      <c r="C13" s="5" t="s">
        <v>174</v>
      </c>
      <c r="D13" s="153">
        <v>180000</v>
      </c>
      <c r="E13" s="5" t="s">
        <v>32</v>
      </c>
      <c r="F13" s="154" t="s">
        <v>31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4">
        <f>D13</f>
        <v>180000</v>
      </c>
    </row>
    <row r="14" spans="1:19" s="6" customFormat="1">
      <c r="A14" s="147"/>
      <c r="B14" s="152" t="s">
        <v>173</v>
      </c>
      <c r="C14" s="5" t="s">
        <v>175</v>
      </c>
      <c r="D14" s="153"/>
      <c r="E14" s="5"/>
      <c r="F14" s="15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74"/>
    </row>
    <row r="15" spans="1:19" s="6" customFormat="1">
      <c r="A15" s="147"/>
      <c r="B15" s="152"/>
      <c r="C15" s="5" t="s">
        <v>32</v>
      </c>
      <c r="D15" s="153"/>
      <c r="E15" s="5"/>
      <c r="F15" s="15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74"/>
    </row>
    <row r="16" spans="1:19" s="6" customFormat="1">
      <c r="A16" s="147"/>
      <c r="B16" s="152"/>
      <c r="C16" s="5"/>
      <c r="D16" s="153"/>
      <c r="E16" s="5"/>
      <c r="F16" s="15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4"/>
    </row>
    <row r="17" spans="1:19" s="6" customFormat="1">
      <c r="A17" s="147"/>
      <c r="B17" s="142" t="s">
        <v>76</v>
      </c>
      <c r="C17" s="5"/>
      <c r="D17" s="153"/>
      <c r="E17" s="5"/>
      <c r="F17" s="15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4"/>
    </row>
    <row r="18" spans="1:19" s="6" customFormat="1">
      <c r="A18" s="147"/>
      <c r="B18" s="143" t="s">
        <v>184</v>
      </c>
      <c r="C18" s="5"/>
      <c r="D18" s="153"/>
      <c r="E18" s="5"/>
      <c r="F18" s="15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4"/>
    </row>
    <row r="19" spans="1:19" s="6" customFormat="1">
      <c r="A19" s="147"/>
      <c r="B19" s="143" t="s">
        <v>78</v>
      </c>
      <c r="C19" s="5"/>
      <c r="D19" s="153"/>
      <c r="E19" s="5"/>
      <c r="F19" s="15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74"/>
    </row>
    <row r="20" spans="1:19" s="6" customFormat="1">
      <c r="A20" s="147"/>
      <c r="B20" s="143" t="s">
        <v>236</v>
      </c>
      <c r="C20" s="5"/>
      <c r="D20" s="153"/>
      <c r="E20" s="5"/>
      <c r="F20" s="15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74"/>
    </row>
    <row r="21" spans="1:19" s="6" customFormat="1">
      <c r="A21" s="181"/>
      <c r="B21" s="159"/>
      <c r="C21" s="157"/>
      <c r="D21" s="156"/>
      <c r="E21" s="157"/>
      <c r="F21" s="15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74"/>
    </row>
    <row r="22" spans="1:19" ht="21" thickBot="1">
      <c r="S22" s="174"/>
    </row>
    <row r="23" spans="1:19" ht="27" customHeight="1" thickBot="1">
      <c r="L23" s="587" t="s">
        <v>46</v>
      </c>
      <c r="M23" s="630"/>
      <c r="N23" s="631"/>
      <c r="S23" s="174"/>
    </row>
    <row r="24" spans="1:19" ht="21" customHeight="1">
      <c r="A24" s="590" t="s">
        <v>215</v>
      </c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174"/>
    </row>
    <row r="25" spans="1:19">
      <c r="A25" s="590" t="s">
        <v>68</v>
      </c>
      <c r="B25" s="590"/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174"/>
    </row>
    <row r="26" spans="1:19">
      <c r="A26" s="590" t="s">
        <v>38</v>
      </c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174"/>
    </row>
    <row r="27" spans="1:19">
      <c r="A27" s="591" t="s">
        <v>190</v>
      </c>
      <c r="B27" s="591"/>
      <c r="C27" s="591"/>
      <c r="D27" s="591"/>
      <c r="E27" s="591"/>
      <c r="F27" s="591"/>
      <c r="G27" s="591"/>
      <c r="H27" s="591"/>
      <c r="I27" s="591"/>
      <c r="J27" s="591"/>
      <c r="K27" s="591"/>
      <c r="L27" s="183"/>
      <c r="M27" s="183"/>
      <c r="N27" s="183"/>
      <c r="O27" s="183"/>
      <c r="P27" s="183"/>
      <c r="Q27" s="183"/>
      <c r="R27" s="183"/>
      <c r="S27" s="174"/>
    </row>
    <row r="28" spans="1:19">
      <c r="A28" s="591" t="s">
        <v>70</v>
      </c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183"/>
      <c r="M28" s="183"/>
      <c r="N28" s="183"/>
      <c r="O28" s="183"/>
      <c r="P28" s="183"/>
      <c r="Q28" s="183"/>
      <c r="R28" s="183"/>
      <c r="S28" s="174"/>
    </row>
    <row r="29" spans="1:19">
      <c r="B29" s="577" t="s">
        <v>171</v>
      </c>
      <c r="C29" s="591"/>
      <c r="D29" s="591"/>
      <c r="E29" s="591"/>
      <c r="F29" s="591"/>
      <c r="S29" s="174"/>
    </row>
    <row r="30" spans="1:19">
      <c r="B30" s="180" t="s">
        <v>167</v>
      </c>
      <c r="D30" s="38"/>
      <c r="E30" s="49"/>
      <c r="F30" s="49"/>
      <c r="S30" s="174"/>
    </row>
    <row r="31" spans="1:19">
      <c r="B31" s="180" t="s">
        <v>170</v>
      </c>
      <c r="D31" s="38"/>
      <c r="E31" s="49"/>
      <c r="F31" s="49"/>
      <c r="S31" s="174"/>
    </row>
    <row r="32" spans="1:19" s="6" customFormat="1">
      <c r="A32" s="581" t="s">
        <v>12</v>
      </c>
      <c r="B32" s="581" t="s">
        <v>13</v>
      </c>
      <c r="C32" s="52" t="s">
        <v>14</v>
      </c>
      <c r="D32" s="137" t="s">
        <v>7</v>
      </c>
      <c r="E32" s="52" t="s">
        <v>17</v>
      </c>
      <c r="F32" s="138" t="s">
        <v>18</v>
      </c>
      <c r="G32" s="583" t="s">
        <v>71</v>
      </c>
      <c r="H32" s="583"/>
      <c r="I32" s="583"/>
      <c r="J32" s="583" t="s">
        <v>72</v>
      </c>
      <c r="K32" s="583"/>
      <c r="L32" s="583"/>
      <c r="M32" s="583"/>
      <c r="N32" s="583"/>
      <c r="O32" s="583"/>
      <c r="P32" s="583"/>
      <c r="Q32" s="583"/>
      <c r="R32" s="583"/>
      <c r="S32" s="174"/>
    </row>
    <row r="33" spans="1:19" s="6" customFormat="1">
      <c r="A33" s="582"/>
      <c r="B33" s="582"/>
      <c r="C33" s="56" t="s">
        <v>15</v>
      </c>
      <c r="D33" s="139" t="s">
        <v>16</v>
      </c>
      <c r="E33" s="56" t="s">
        <v>10</v>
      </c>
      <c r="F33" s="140" t="s">
        <v>10</v>
      </c>
      <c r="G33" s="182" t="s">
        <v>19</v>
      </c>
      <c r="H33" s="182" t="s">
        <v>21</v>
      </c>
      <c r="I33" s="182" t="s">
        <v>20</v>
      </c>
      <c r="J33" s="182" t="s">
        <v>22</v>
      </c>
      <c r="K33" s="182" t="s">
        <v>23</v>
      </c>
      <c r="L33" s="182" t="s">
        <v>24</v>
      </c>
      <c r="M33" s="182" t="s">
        <v>25</v>
      </c>
      <c r="N33" s="182" t="s">
        <v>26</v>
      </c>
      <c r="O33" s="182" t="s">
        <v>27</v>
      </c>
      <c r="P33" s="182" t="s">
        <v>28</v>
      </c>
      <c r="Q33" s="182" t="s">
        <v>29</v>
      </c>
      <c r="R33" s="182" t="s">
        <v>30</v>
      </c>
      <c r="S33" s="174"/>
    </row>
    <row r="34" spans="1:19" s="49" customFormat="1">
      <c r="A34" s="170">
        <v>2</v>
      </c>
      <c r="B34" s="141" t="s">
        <v>177</v>
      </c>
      <c r="C34" s="5" t="s">
        <v>178</v>
      </c>
      <c r="D34" s="153">
        <v>20000</v>
      </c>
      <c r="E34" s="5" t="s">
        <v>182</v>
      </c>
      <c r="F34" s="154" t="s">
        <v>31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4">
        <f>D34</f>
        <v>20000</v>
      </c>
    </row>
    <row r="35" spans="1:19" s="49" customFormat="1">
      <c r="A35" s="170"/>
      <c r="B35" s="141"/>
      <c r="C35" s="5" t="s">
        <v>179</v>
      </c>
      <c r="D35" s="153"/>
      <c r="E35" s="5" t="s">
        <v>183</v>
      </c>
      <c r="F35" s="15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4"/>
    </row>
    <row r="36" spans="1:19" s="49" customFormat="1">
      <c r="A36" s="170"/>
      <c r="B36" s="141"/>
      <c r="C36" s="5" t="s">
        <v>180</v>
      </c>
      <c r="D36" s="153"/>
      <c r="E36" s="5"/>
      <c r="F36" s="15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4"/>
    </row>
    <row r="37" spans="1:19" s="49" customFormat="1">
      <c r="A37" s="170"/>
      <c r="B37" s="141"/>
      <c r="C37" s="5" t="s">
        <v>181</v>
      </c>
      <c r="D37" s="153"/>
      <c r="E37" s="5"/>
      <c r="F37" s="15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4"/>
    </row>
    <row r="38" spans="1:19" s="6" customFormat="1">
      <c r="A38" s="147"/>
      <c r="B38" s="142" t="s">
        <v>76</v>
      </c>
      <c r="C38" s="148"/>
      <c r="D38" s="149"/>
      <c r="E38" s="148"/>
      <c r="F38" s="150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74"/>
    </row>
    <row r="39" spans="1:19" s="6" customFormat="1">
      <c r="A39" s="147"/>
      <c r="B39" s="143" t="s">
        <v>176</v>
      </c>
      <c r="C39" s="148"/>
      <c r="D39" s="149"/>
      <c r="E39" s="148"/>
      <c r="F39" s="150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74"/>
    </row>
    <row r="40" spans="1:19" s="6" customFormat="1">
      <c r="A40" s="147"/>
      <c r="B40" s="143" t="s">
        <v>78</v>
      </c>
      <c r="C40" s="148"/>
      <c r="D40" s="149"/>
      <c r="E40" s="148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74"/>
    </row>
    <row r="41" spans="1:19" s="6" customFormat="1">
      <c r="A41" s="147"/>
      <c r="B41" s="143" t="s">
        <v>235</v>
      </c>
      <c r="C41" s="148"/>
      <c r="D41" s="149"/>
      <c r="E41" s="148"/>
      <c r="F41" s="150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74"/>
    </row>
    <row r="42" spans="1:19" s="6" customFormat="1">
      <c r="A42" s="181"/>
      <c r="B42" s="181"/>
      <c r="C42" s="56"/>
      <c r="D42" s="139"/>
      <c r="E42" s="56"/>
      <c r="F42" s="140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174"/>
    </row>
    <row r="43" spans="1:19" ht="21" thickBot="1">
      <c r="S43" s="174"/>
    </row>
    <row r="44" spans="1:19" ht="27" customHeight="1" thickBot="1">
      <c r="L44" s="587" t="s">
        <v>46</v>
      </c>
      <c r="M44" s="630"/>
      <c r="N44" s="631"/>
      <c r="S44" s="174"/>
    </row>
    <row r="45" spans="1:19" ht="21" customHeight="1">
      <c r="A45" s="590" t="s">
        <v>215</v>
      </c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174"/>
    </row>
    <row r="46" spans="1:19">
      <c r="A46" s="590" t="s">
        <v>68</v>
      </c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174"/>
    </row>
    <row r="47" spans="1:19">
      <c r="A47" s="590" t="s">
        <v>38</v>
      </c>
      <c r="B47" s="590"/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174"/>
    </row>
    <row r="48" spans="1:19">
      <c r="A48" s="591" t="s">
        <v>190</v>
      </c>
      <c r="B48" s="591"/>
      <c r="C48" s="591"/>
      <c r="D48" s="591"/>
      <c r="E48" s="591"/>
      <c r="F48" s="591"/>
      <c r="G48" s="591"/>
      <c r="H48" s="591"/>
      <c r="I48" s="591"/>
      <c r="J48" s="591"/>
      <c r="K48" s="591"/>
      <c r="L48" s="183"/>
      <c r="M48" s="183"/>
      <c r="N48" s="183"/>
      <c r="O48" s="183"/>
      <c r="P48" s="183"/>
      <c r="Q48" s="183"/>
      <c r="R48" s="183"/>
      <c r="S48" s="174"/>
    </row>
    <row r="49" spans="1:19">
      <c r="A49" s="591" t="s">
        <v>70</v>
      </c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183"/>
      <c r="M49" s="183"/>
      <c r="N49" s="183"/>
      <c r="O49" s="183"/>
      <c r="P49" s="183"/>
      <c r="Q49" s="183"/>
      <c r="R49" s="183"/>
      <c r="S49" s="174"/>
    </row>
    <row r="50" spans="1:19">
      <c r="B50" s="577" t="s">
        <v>171</v>
      </c>
      <c r="C50" s="591"/>
      <c r="D50" s="591"/>
      <c r="E50" s="591"/>
      <c r="F50" s="591"/>
      <c r="S50" s="174"/>
    </row>
    <row r="51" spans="1:19">
      <c r="B51" s="180" t="s">
        <v>167</v>
      </c>
      <c r="D51" s="38"/>
      <c r="E51" s="49"/>
      <c r="F51" s="49"/>
      <c r="S51" s="174"/>
    </row>
    <row r="52" spans="1:19">
      <c r="B52" s="180" t="s">
        <v>170</v>
      </c>
      <c r="D52" s="38"/>
      <c r="E52" s="49"/>
      <c r="F52" s="49"/>
      <c r="S52" s="174"/>
    </row>
    <row r="53" spans="1:19" s="6" customFormat="1">
      <c r="A53" s="581" t="s">
        <v>12</v>
      </c>
      <c r="B53" s="581" t="s">
        <v>13</v>
      </c>
      <c r="C53" s="52" t="s">
        <v>14</v>
      </c>
      <c r="D53" s="137" t="s">
        <v>7</v>
      </c>
      <c r="E53" s="52" t="s">
        <v>17</v>
      </c>
      <c r="F53" s="138" t="s">
        <v>18</v>
      </c>
      <c r="G53" s="583" t="s">
        <v>71</v>
      </c>
      <c r="H53" s="583"/>
      <c r="I53" s="583"/>
      <c r="J53" s="583" t="s">
        <v>72</v>
      </c>
      <c r="K53" s="583"/>
      <c r="L53" s="583"/>
      <c r="M53" s="583"/>
      <c r="N53" s="583"/>
      <c r="O53" s="583"/>
      <c r="P53" s="583"/>
      <c r="Q53" s="583"/>
      <c r="R53" s="583"/>
      <c r="S53" s="174"/>
    </row>
    <row r="54" spans="1:19" s="6" customFormat="1">
      <c r="A54" s="582"/>
      <c r="B54" s="582"/>
      <c r="C54" s="56" t="s">
        <v>15</v>
      </c>
      <c r="D54" s="139" t="s">
        <v>16</v>
      </c>
      <c r="E54" s="56" t="s">
        <v>10</v>
      </c>
      <c r="F54" s="140" t="s">
        <v>10</v>
      </c>
      <c r="G54" s="182" t="s">
        <v>19</v>
      </c>
      <c r="H54" s="182" t="s">
        <v>21</v>
      </c>
      <c r="I54" s="182" t="s">
        <v>20</v>
      </c>
      <c r="J54" s="182" t="s">
        <v>22</v>
      </c>
      <c r="K54" s="182" t="s">
        <v>23</v>
      </c>
      <c r="L54" s="182" t="s">
        <v>24</v>
      </c>
      <c r="M54" s="182" t="s">
        <v>25</v>
      </c>
      <c r="N54" s="182" t="s">
        <v>26</v>
      </c>
      <c r="O54" s="182" t="s">
        <v>27</v>
      </c>
      <c r="P54" s="182" t="s">
        <v>28</v>
      </c>
      <c r="Q54" s="182" t="s">
        <v>29</v>
      </c>
      <c r="R54" s="182" t="s">
        <v>30</v>
      </c>
      <c r="S54" s="174"/>
    </row>
    <row r="55" spans="1:19" s="49" customFormat="1">
      <c r="A55" s="170">
        <v>3</v>
      </c>
      <c r="B55" s="141" t="s">
        <v>185</v>
      </c>
      <c r="C55" s="5" t="s">
        <v>186</v>
      </c>
      <c r="D55" s="153">
        <v>30000</v>
      </c>
      <c r="E55" s="5" t="s">
        <v>32</v>
      </c>
      <c r="F55" s="154" t="s">
        <v>31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4">
        <f>D55</f>
        <v>30000</v>
      </c>
    </row>
    <row r="56" spans="1:19" s="49" customFormat="1">
      <c r="A56" s="170"/>
      <c r="B56" s="141"/>
      <c r="C56" s="5" t="s">
        <v>187</v>
      </c>
      <c r="D56" s="153"/>
      <c r="E56" s="5"/>
      <c r="F56" s="15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4"/>
    </row>
    <row r="57" spans="1:19" s="49" customFormat="1">
      <c r="A57" s="170"/>
      <c r="B57" s="141"/>
      <c r="C57" s="5" t="s">
        <v>188</v>
      </c>
      <c r="D57" s="153"/>
      <c r="E57" s="5"/>
      <c r="F57" s="15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4"/>
    </row>
    <row r="58" spans="1:19" s="49" customFormat="1">
      <c r="A58" s="170"/>
      <c r="B58" s="141"/>
      <c r="C58" s="5"/>
      <c r="D58" s="153"/>
      <c r="E58" s="5"/>
      <c r="F58" s="15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74"/>
    </row>
    <row r="59" spans="1:19" s="6" customFormat="1">
      <c r="A59" s="147"/>
      <c r="B59" s="142" t="s">
        <v>76</v>
      </c>
      <c r="C59" s="148"/>
      <c r="D59" s="149"/>
      <c r="E59" s="148"/>
      <c r="F59" s="150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74"/>
    </row>
    <row r="60" spans="1:19" s="6" customFormat="1">
      <c r="A60" s="147"/>
      <c r="B60" s="143" t="s">
        <v>184</v>
      </c>
      <c r="C60" s="148"/>
      <c r="D60" s="149"/>
      <c r="E60" s="148"/>
      <c r="F60" s="150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74"/>
    </row>
    <row r="61" spans="1:19" s="6" customFormat="1">
      <c r="A61" s="147"/>
      <c r="B61" s="143" t="s">
        <v>78</v>
      </c>
      <c r="C61" s="148"/>
      <c r="D61" s="149"/>
      <c r="E61" s="148"/>
      <c r="F61" s="150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74"/>
    </row>
    <row r="62" spans="1:19" s="6" customFormat="1">
      <c r="A62" s="147"/>
      <c r="B62" s="143" t="s">
        <v>232</v>
      </c>
      <c r="C62" s="148"/>
      <c r="D62" s="149"/>
      <c r="E62" s="148"/>
      <c r="F62" s="150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74"/>
    </row>
    <row r="63" spans="1:19" s="6" customFormat="1">
      <c r="A63" s="181"/>
      <c r="B63" s="181"/>
      <c r="C63" s="56"/>
      <c r="D63" s="139"/>
      <c r="E63" s="56"/>
      <c r="F63" s="140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174"/>
    </row>
    <row r="64" spans="1:19" ht="21" thickBot="1">
      <c r="S64" s="174"/>
    </row>
    <row r="65" spans="1:19" ht="27" customHeight="1" thickBot="1">
      <c r="L65" s="587" t="s">
        <v>46</v>
      </c>
      <c r="M65" s="630"/>
      <c r="N65" s="631"/>
      <c r="S65" s="174"/>
    </row>
    <row r="66" spans="1:19" ht="21" customHeight="1">
      <c r="A66" s="590" t="s">
        <v>215</v>
      </c>
      <c r="B66" s="590"/>
      <c r="C66" s="590"/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590"/>
      <c r="O66" s="590"/>
      <c r="P66" s="590"/>
      <c r="Q66" s="590"/>
      <c r="R66" s="590"/>
      <c r="S66" s="174"/>
    </row>
    <row r="67" spans="1:19">
      <c r="A67" s="590" t="s">
        <v>68</v>
      </c>
      <c r="B67" s="590"/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  <c r="P67" s="590"/>
      <c r="Q67" s="590"/>
      <c r="R67" s="590"/>
      <c r="S67" s="174"/>
    </row>
    <row r="68" spans="1:19">
      <c r="A68" s="590" t="s">
        <v>38</v>
      </c>
      <c r="B68" s="590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  <c r="O68" s="590"/>
      <c r="P68" s="590"/>
      <c r="Q68" s="590"/>
      <c r="R68" s="590"/>
      <c r="S68" s="174"/>
    </row>
    <row r="69" spans="1:19">
      <c r="A69" s="591" t="s">
        <v>190</v>
      </c>
      <c r="B69" s="591"/>
      <c r="C69" s="591"/>
      <c r="D69" s="591"/>
      <c r="E69" s="591"/>
      <c r="F69" s="591"/>
      <c r="G69" s="591"/>
      <c r="H69" s="591"/>
      <c r="I69" s="591"/>
      <c r="J69" s="591"/>
      <c r="K69" s="591"/>
      <c r="L69" s="183"/>
      <c r="M69" s="183"/>
      <c r="N69" s="183"/>
      <c r="O69" s="183"/>
      <c r="P69" s="183"/>
      <c r="Q69" s="183"/>
      <c r="R69" s="183"/>
      <c r="S69" s="174"/>
    </row>
    <row r="70" spans="1:19">
      <c r="A70" s="591" t="s">
        <v>70</v>
      </c>
      <c r="B70" s="591"/>
      <c r="C70" s="591"/>
      <c r="D70" s="591"/>
      <c r="E70" s="591"/>
      <c r="F70" s="591"/>
      <c r="G70" s="591"/>
      <c r="H70" s="591"/>
      <c r="I70" s="591"/>
      <c r="J70" s="591"/>
      <c r="K70" s="591"/>
      <c r="L70" s="183"/>
      <c r="M70" s="183"/>
      <c r="N70" s="183"/>
      <c r="O70" s="183"/>
      <c r="P70" s="183"/>
      <c r="Q70" s="183"/>
      <c r="R70" s="183"/>
      <c r="S70" s="174"/>
    </row>
    <row r="71" spans="1:19">
      <c r="B71" s="577" t="s">
        <v>171</v>
      </c>
      <c r="C71" s="591"/>
      <c r="D71" s="591"/>
      <c r="E71" s="591"/>
      <c r="F71" s="591"/>
      <c r="S71" s="174"/>
    </row>
    <row r="72" spans="1:19">
      <c r="B72" s="180" t="s">
        <v>167</v>
      </c>
      <c r="D72" s="38"/>
      <c r="E72" s="49"/>
      <c r="F72" s="49"/>
      <c r="S72" s="174"/>
    </row>
    <row r="73" spans="1:19">
      <c r="B73" s="180" t="s">
        <v>170</v>
      </c>
      <c r="D73" s="38"/>
      <c r="E73" s="49"/>
      <c r="F73" s="49"/>
      <c r="S73" s="174"/>
    </row>
    <row r="74" spans="1:19" s="6" customFormat="1">
      <c r="A74" s="581" t="s">
        <v>12</v>
      </c>
      <c r="B74" s="581" t="s">
        <v>13</v>
      </c>
      <c r="C74" s="52" t="s">
        <v>14</v>
      </c>
      <c r="D74" s="137" t="s">
        <v>7</v>
      </c>
      <c r="E74" s="52" t="s">
        <v>17</v>
      </c>
      <c r="F74" s="138" t="s">
        <v>18</v>
      </c>
      <c r="G74" s="583" t="s">
        <v>71</v>
      </c>
      <c r="H74" s="583"/>
      <c r="I74" s="583"/>
      <c r="J74" s="583" t="s">
        <v>72</v>
      </c>
      <c r="K74" s="583"/>
      <c r="L74" s="583"/>
      <c r="M74" s="583"/>
      <c r="N74" s="583"/>
      <c r="O74" s="583"/>
      <c r="P74" s="583"/>
      <c r="Q74" s="583"/>
      <c r="R74" s="583"/>
      <c r="S74" s="174"/>
    </row>
    <row r="75" spans="1:19" s="6" customFormat="1">
      <c r="A75" s="582"/>
      <c r="B75" s="582"/>
      <c r="C75" s="56" t="s">
        <v>15</v>
      </c>
      <c r="D75" s="139" t="s">
        <v>16</v>
      </c>
      <c r="E75" s="56" t="s">
        <v>10</v>
      </c>
      <c r="F75" s="140" t="s">
        <v>10</v>
      </c>
      <c r="G75" s="182" t="s">
        <v>19</v>
      </c>
      <c r="H75" s="182" t="s">
        <v>21</v>
      </c>
      <c r="I75" s="182" t="s">
        <v>20</v>
      </c>
      <c r="J75" s="182" t="s">
        <v>22</v>
      </c>
      <c r="K75" s="182" t="s">
        <v>23</v>
      </c>
      <c r="L75" s="182" t="s">
        <v>24</v>
      </c>
      <c r="M75" s="182" t="s">
        <v>25</v>
      </c>
      <c r="N75" s="182" t="s">
        <v>26</v>
      </c>
      <c r="O75" s="182" t="s">
        <v>27</v>
      </c>
      <c r="P75" s="182" t="s">
        <v>28</v>
      </c>
      <c r="Q75" s="182" t="s">
        <v>29</v>
      </c>
      <c r="R75" s="182" t="s">
        <v>30</v>
      </c>
      <c r="S75" s="174"/>
    </row>
    <row r="76" spans="1:19" s="49" customFormat="1">
      <c r="A76" s="170">
        <v>4</v>
      </c>
      <c r="B76" s="141" t="s">
        <v>191</v>
      </c>
      <c r="C76" s="5" t="s">
        <v>192</v>
      </c>
      <c r="D76" s="153">
        <v>30000</v>
      </c>
      <c r="E76" s="5" t="s">
        <v>166</v>
      </c>
      <c r="F76" s="154" t="s">
        <v>31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74">
        <f>D76</f>
        <v>30000</v>
      </c>
    </row>
    <row r="77" spans="1:19" s="49" customFormat="1">
      <c r="A77" s="170"/>
      <c r="B77" s="141"/>
      <c r="C77" s="5" t="s">
        <v>193</v>
      </c>
      <c r="D77" s="153"/>
      <c r="E77" s="5" t="s">
        <v>32</v>
      </c>
      <c r="F77" s="15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74"/>
    </row>
    <row r="78" spans="1:19" s="49" customFormat="1">
      <c r="A78" s="170"/>
      <c r="B78" s="141"/>
      <c r="C78" s="5" t="s">
        <v>194</v>
      </c>
      <c r="D78" s="153"/>
      <c r="E78" s="5"/>
      <c r="F78" s="15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74"/>
    </row>
    <row r="79" spans="1:19" s="49" customFormat="1">
      <c r="A79" s="170"/>
      <c r="B79" s="141"/>
      <c r="C79" s="5" t="s">
        <v>195</v>
      </c>
      <c r="D79" s="153"/>
      <c r="E79" s="5"/>
      <c r="F79" s="15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74"/>
    </row>
    <row r="80" spans="1:19" s="6" customFormat="1">
      <c r="A80" s="147"/>
      <c r="B80" s="142" t="s">
        <v>76</v>
      </c>
      <c r="C80" s="148"/>
      <c r="D80" s="149"/>
      <c r="E80" s="148"/>
      <c r="F80" s="150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74"/>
    </row>
    <row r="81" spans="1:19" s="6" customFormat="1">
      <c r="A81" s="147"/>
      <c r="B81" s="143" t="s">
        <v>184</v>
      </c>
      <c r="C81" s="148"/>
      <c r="D81" s="149"/>
      <c r="E81" s="148"/>
      <c r="F81" s="150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74"/>
    </row>
    <row r="82" spans="1:19" s="6" customFormat="1">
      <c r="A82" s="147"/>
      <c r="B82" s="143" t="s">
        <v>78</v>
      </c>
      <c r="C82" s="148"/>
      <c r="D82" s="149"/>
      <c r="E82" s="148"/>
      <c r="F82" s="150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74"/>
    </row>
    <row r="83" spans="1:19" s="6" customFormat="1">
      <c r="A83" s="147"/>
      <c r="B83" s="143" t="s">
        <v>234</v>
      </c>
      <c r="C83" s="148"/>
      <c r="D83" s="149"/>
      <c r="E83" s="148"/>
      <c r="F83" s="150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74"/>
    </row>
    <row r="84" spans="1:19" s="6" customFormat="1">
      <c r="A84" s="181"/>
      <c r="B84" s="181"/>
      <c r="C84" s="56"/>
      <c r="D84" s="139"/>
      <c r="E84" s="56"/>
      <c r="F84" s="140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174"/>
    </row>
    <row r="85" spans="1:19" ht="21" thickBot="1">
      <c r="S85" s="174"/>
    </row>
    <row r="86" spans="1:19" ht="27" customHeight="1" thickBot="1">
      <c r="L86" s="587" t="s">
        <v>46</v>
      </c>
      <c r="M86" s="630"/>
      <c r="N86" s="631"/>
      <c r="S86" s="174"/>
    </row>
    <row r="87" spans="1:19" ht="21" customHeight="1">
      <c r="A87" s="590" t="s">
        <v>215</v>
      </c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  <c r="R87" s="590"/>
      <c r="S87" s="174"/>
    </row>
    <row r="88" spans="1:19">
      <c r="A88" s="590" t="s">
        <v>68</v>
      </c>
      <c r="B88" s="590"/>
      <c r="C88" s="590"/>
      <c r="D88" s="590"/>
      <c r="E88" s="590"/>
      <c r="F88" s="590"/>
      <c r="G88" s="590"/>
      <c r="H88" s="590"/>
      <c r="I88" s="590"/>
      <c r="J88" s="590"/>
      <c r="K88" s="590"/>
      <c r="L88" s="590"/>
      <c r="M88" s="590"/>
      <c r="N88" s="590"/>
      <c r="O88" s="590"/>
      <c r="P88" s="590"/>
      <c r="Q88" s="590"/>
      <c r="R88" s="590"/>
      <c r="S88" s="174"/>
    </row>
    <row r="89" spans="1:19">
      <c r="A89" s="590" t="s">
        <v>38</v>
      </c>
      <c r="B89" s="590"/>
      <c r="C89" s="590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  <c r="P89" s="590"/>
      <c r="Q89" s="590"/>
      <c r="R89" s="590"/>
      <c r="S89" s="174"/>
    </row>
    <row r="90" spans="1:19">
      <c r="A90" s="591" t="s">
        <v>190</v>
      </c>
      <c r="B90" s="591"/>
      <c r="C90" s="591"/>
      <c r="D90" s="591"/>
      <c r="E90" s="591"/>
      <c r="F90" s="591"/>
      <c r="G90" s="591"/>
      <c r="H90" s="591"/>
      <c r="I90" s="591"/>
      <c r="J90" s="591"/>
      <c r="K90" s="591"/>
      <c r="L90" s="183"/>
      <c r="M90" s="183"/>
      <c r="N90" s="183"/>
      <c r="O90" s="183"/>
      <c r="P90" s="183"/>
      <c r="Q90" s="183"/>
      <c r="R90" s="183"/>
      <c r="S90" s="174"/>
    </row>
    <row r="91" spans="1:19">
      <c r="A91" s="591" t="s">
        <v>70</v>
      </c>
      <c r="B91" s="591"/>
      <c r="C91" s="591"/>
      <c r="D91" s="591"/>
      <c r="E91" s="591"/>
      <c r="F91" s="591"/>
      <c r="G91" s="591"/>
      <c r="H91" s="591"/>
      <c r="I91" s="591"/>
      <c r="J91" s="591"/>
      <c r="K91" s="591"/>
      <c r="L91" s="183"/>
      <c r="M91" s="183"/>
      <c r="N91" s="183"/>
      <c r="O91" s="183"/>
      <c r="P91" s="183"/>
      <c r="Q91" s="183"/>
      <c r="R91" s="183"/>
      <c r="S91" s="174"/>
    </row>
    <row r="92" spans="1:19">
      <c r="B92" s="577" t="s">
        <v>171</v>
      </c>
      <c r="C92" s="591"/>
      <c r="D92" s="591"/>
      <c r="E92" s="591"/>
      <c r="F92" s="591"/>
      <c r="S92" s="174"/>
    </row>
    <row r="93" spans="1:19">
      <c r="B93" s="180" t="s">
        <v>167</v>
      </c>
      <c r="D93" s="38"/>
      <c r="E93" s="49"/>
      <c r="F93" s="49"/>
      <c r="S93" s="174"/>
    </row>
    <row r="94" spans="1:19">
      <c r="B94" s="180" t="s">
        <v>170</v>
      </c>
      <c r="D94" s="38"/>
      <c r="E94" s="49"/>
      <c r="F94" s="49"/>
      <c r="S94" s="174"/>
    </row>
    <row r="95" spans="1:19" s="6" customFormat="1">
      <c r="A95" s="581" t="s">
        <v>12</v>
      </c>
      <c r="B95" s="581" t="s">
        <v>13</v>
      </c>
      <c r="C95" s="52" t="s">
        <v>14</v>
      </c>
      <c r="D95" s="137" t="s">
        <v>7</v>
      </c>
      <c r="E95" s="52" t="s">
        <v>17</v>
      </c>
      <c r="F95" s="138" t="s">
        <v>18</v>
      </c>
      <c r="G95" s="583" t="s">
        <v>71</v>
      </c>
      <c r="H95" s="583"/>
      <c r="I95" s="583"/>
      <c r="J95" s="583" t="s">
        <v>72</v>
      </c>
      <c r="K95" s="583"/>
      <c r="L95" s="583"/>
      <c r="M95" s="583"/>
      <c r="N95" s="583"/>
      <c r="O95" s="583"/>
      <c r="P95" s="583"/>
      <c r="Q95" s="583"/>
      <c r="R95" s="583"/>
      <c r="S95" s="174"/>
    </row>
    <row r="96" spans="1:19" s="6" customFormat="1">
      <c r="A96" s="582"/>
      <c r="B96" s="582"/>
      <c r="C96" s="56" t="s">
        <v>15</v>
      </c>
      <c r="D96" s="139" t="s">
        <v>16</v>
      </c>
      <c r="E96" s="56" t="s">
        <v>10</v>
      </c>
      <c r="F96" s="140" t="s">
        <v>10</v>
      </c>
      <c r="G96" s="182" t="s">
        <v>19</v>
      </c>
      <c r="H96" s="182" t="s">
        <v>21</v>
      </c>
      <c r="I96" s="182" t="s">
        <v>20</v>
      </c>
      <c r="J96" s="182" t="s">
        <v>22</v>
      </c>
      <c r="K96" s="182" t="s">
        <v>23</v>
      </c>
      <c r="L96" s="182" t="s">
        <v>24</v>
      </c>
      <c r="M96" s="182" t="s">
        <v>25</v>
      </c>
      <c r="N96" s="182" t="s">
        <v>26</v>
      </c>
      <c r="O96" s="182" t="s">
        <v>27</v>
      </c>
      <c r="P96" s="182" t="s">
        <v>28</v>
      </c>
      <c r="Q96" s="182" t="s">
        <v>29</v>
      </c>
      <c r="R96" s="182" t="s">
        <v>30</v>
      </c>
      <c r="S96" s="174"/>
    </row>
    <row r="97" spans="1:19" s="49" customFormat="1">
      <c r="A97" s="170">
        <v>5</v>
      </c>
      <c r="B97" s="141" t="s">
        <v>196</v>
      </c>
      <c r="C97" s="5" t="s">
        <v>197</v>
      </c>
      <c r="D97" s="153">
        <v>10000</v>
      </c>
      <c r="E97" s="5" t="s">
        <v>32</v>
      </c>
      <c r="F97" s="154" t="s">
        <v>31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74">
        <f>D97</f>
        <v>10000</v>
      </c>
    </row>
    <row r="98" spans="1:19" s="49" customFormat="1">
      <c r="A98" s="170"/>
      <c r="B98" s="141"/>
      <c r="C98" s="5" t="s">
        <v>198</v>
      </c>
      <c r="D98" s="153"/>
      <c r="E98" s="5"/>
      <c r="F98" s="15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74"/>
    </row>
    <row r="99" spans="1:19" s="49" customFormat="1">
      <c r="A99" s="170"/>
      <c r="B99" s="141"/>
      <c r="C99" s="5"/>
      <c r="D99" s="153"/>
      <c r="E99" s="5"/>
      <c r="F99" s="15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74"/>
    </row>
    <row r="100" spans="1:19" s="49" customFormat="1">
      <c r="A100" s="170"/>
      <c r="B100" s="141"/>
      <c r="C100" s="5"/>
      <c r="D100" s="153"/>
      <c r="E100" s="5"/>
      <c r="F100" s="15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74"/>
    </row>
    <row r="101" spans="1:19" s="6" customFormat="1">
      <c r="A101" s="147"/>
      <c r="B101" s="142" t="s">
        <v>76</v>
      </c>
      <c r="C101" s="148"/>
      <c r="D101" s="149"/>
      <c r="E101" s="148"/>
      <c r="F101" s="150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74"/>
    </row>
    <row r="102" spans="1:19" s="6" customFormat="1">
      <c r="A102" s="147"/>
      <c r="B102" s="143" t="s">
        <v>199</v>
      </c>
      <c r="C102" s="148"/>
      <c r="D102" s="149"/>
      <c r="E102" s="148"/>
      <c r="F102" s="150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74"/>
    </row>
    <row r="103" spans="1:19" s="6" customFormat="1">
      <c r="A103" s="147"/>
      <c r="B103" s="143" t="s">
        <v>78</v>
      </c>
      <c r="C103" s="148"/>
      <c r="D103" s="149"/>
      <c r="E103" s="148"/>
      <c r="F103" s="150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74"/>
    </row>
    <row r="104" spans="1:19" s="6" customFormat="1">
      <c r="A104" s="147"/>
      <c r="B104" s="143" t="s">
        <v>234</v>
      </c>
      <c r="C104" s="148"/>
      <c r="D104" s="149"/>
      <c r="E104" s="148"/>
      <c r="F104" s="150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74"/>
    </row>
    <row r="105" spans="1:19" s="6" customFormat="1">
      <c r="A105" s="181"/>
      <c r="B105" s="181"/>
      <c r="C105" s="56"/>
      <c r="D105" s="139"/>
      <c r="E105" s="56"/>
      <c r="F105" s="140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174"/>
    </row>
    <row r="106" spans="1:19" ht="21" thickBot="1">
      <c r="S106" s="174"/>
    </row>
    <row r="107" spans="1:19" ht="27" customHeight="1" thickBot="1">
      <c r="L107" s="587" t="s">
        <v>46</v>
      </c>
      <c r="M107" s="630"/>
      <c r="N107" s="631"/>
      <c r="S107" s="174"/>
    </row>
    <row r="108" spans="1:19" ht="21" customHeight="1">
      <c r="A108" s="590" t="s">
        <v>215</v>
      </c>
      <c r="B108" s="590"/>
      <c r="C108" s="590"/>
      <c r="D108" s="590"/>
      <c r="E108" s="590"/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  <c r="R108" s="590"/>
      <c r="S108" s="174"/>
    </row>
    <row r="109" spans="1:19">
      <c r="A109" s="590" t="s">
        <v>68</v>
      </c>
      <c r="B109" s="590"/>
      <c r="C109" s="590"/>
      <c r="D109" s="590"/>
      <c r="E109" s="590"/>
      <c r="F109" s="590"/>
      <c r="G109" s="590"/>
      <c r="H109" s="590"/>
      <c r="I109" s="590"/>
      <c r="J109" s="590"/>
      <c r="K109" s="590"/>
      <c r="L109" s="590"/>
      <c r="M109" s="590"/>
      <c r="N109" s="590"/>
      <c r="O109" s="590"/>
      <c r="P109" s="590"/>
      <c r="Q109" s="590"/>
      <c r="R109" s="590"/>
      <c r="S109" s="174"/>
    </row>
    <row r="110" spans="1:19">
      <c r="A110" s="590" t="s">
        <v>38</v>
      </c>
      <c r="B110" s="590"/>
      <c r="C110" s="590"/>
      <c r="D110" s="590"/>
      <c r="E110" s="590"/>
      <c r="F110" s="590"/>
      <c r="G110" s="590"/>
      <c r="H110" s="590"/>
      <c r="I110" s="590"/>
      <c r="J110" s="590"/>
      <c r="K110" s="590"/>
      <c r="L110" s="590"/>
      <c r="M110" s="590"/>
      <c r="N110" s="590"/>
      <c r="O110" s="590"/>
      <c r="P110" s="590"/>
      <c r="Q110" s="590"/>
      <c r="R110" s="590"/>
      <c r="S110" s="174"/>
    </row>
    <row r="111" spans="1:19">
      <c r="A111" s="591" t="s">
        <v>190</v>
      </c>
      <c r="B111" s="591"/>
      <c r="C111" s="591"/>
      <c r="D111" s="591"/>
      <c r="E111" s="591"/>
      <c r="F111" s="591"/>
      <c r="G111" s="591"/>
      <c r="H111" s="591"/>
      <c r="I111" s="591"/>
      <c r="J111" s="591"/>
      <c r="K111" s="591"/>
      <c r="L111" s="183"/>
      <c r="M111" s="183"/>
      <c r="N111" s="183"/>
      <c r="O111" s="183"/>
      <c r="P111" s="183"/>
      <c r="Q111" s="183"/>
      <c r="R111" s="183"/>
      <c r="S111" s="174"/>
    </row>
    <row r="112" spans="1:19">
      <c r="A112" s="591" t="s">
        <v>70</v>
      </c>
      <c r="B112" s="591"/>
      <c r="C112" s="591"/>
      <c r="D112" s="591"/>
      <c r="E112" s="591"/>
      <c r="F112" s="591"/>
      <c r="G112" s="591"/>
      <c r="H112" s="591"/>
      <c r="I112" s="591"/>
      <c r="J112" s="591"/>
      <c r="K112" s="591"/>
      <c r="L112" s="183"/>
      <c r="M112" s="183"/>
      <c r="N112" s="183"/>
      <c r="O112" s="183"/>
      <c r="P112" s="183"/>
      <c r="Q112" s="183"/>
      <c r="R112" s="183"/>
      <c r="S112" s="174"/>
    </row>
    <row r="113" spans="1:19">
      <c r="B113" s="577" t="s">
        <v>171</v>
      </c>
      <c r="C113" s="591"/>
      <c r="D113" s="591"/>
      <c r="E113" s="591"/>
      <c r="F113" s="591"/>
      <c r="S113" s="174"/>
    </row>
    <row r="114" spans="1:19">
      <c r="B114" s="180" t="s">
        <v>167</v>
      </c>
      <c r="D114" s="38"/>
      <c r="E114" s="49"/>
      <c r="F114" s="49"/>
      <c r="S114" s="174"/>
    </row>
    <row r="115" spans="1:19">
      <c r="B115" s="180" t="s">
        <v>170</v>
      </c>
      <c r="D115" s="38"/>
      <c r="E115" s="49"/>
      <c r="F115" s="49"/>
      <c r="S115" s="174"/>
    </row>
    <row r="116" spans="1:19" s="6" customFormat="1">
      <c r="A116" s="581" t="s">
        <v>12</v>
      </c>
      <c r="B116" s="581" t="s">
        <v>13</v>
      </c>
      <c r="C116" s="52" t="s">
        <v>14</v>
      </c>
      <c r="D116" s="137" t="s">
        <v>7</v>
      </c>
      <c r="E116" s="52" t="s">
        <v>17</v>
      </c>
      <c r="F116" s="138" t="s">
        <v>18</v>
      </c>
      <c r="G116" s="583" t="s">
        <v>71</v>
      </c>
      <c r="H116" s="583"/>
      <c r="I116" s="583"/>
      <c r="J116" s="583" t="s">
        <v>72</v>
      </c>
      <c r="K116" s="583"/>
      <c r="L116" s="583"/>
      <c r="M116" s="583"/>
      <c r="N116" s="583"/>
      <c r="O116" s="583"/>
      <c r="P116" s="583"/>
      <c r="Q116" s="583"/>
      <c r="R116" s="583"/>
      <c r="S116" s="174"/>
    </row>
    <row r="117" spans="1:19" s="6" customFormat="1">
      <c r="A117" s="582"/>
      <c r="B117" s="582"/>
      <c r="C117" s="56" t="s">
        <v>15</v>
      </c>
      <c r="D117" s="139" t="s">
        <v>16</v>
      </c>
      <c r="E117" s="56" t="s">
        <v>10</v>
      </c>
      <c r="F117" s="140" t="s">
        <v>10</v>
      </c>
      <c r="G117" s="182" t="s">
        <v>19</v>
      </c>
      <c r="H117" s="182" t="s">
        <v>21</v>
      </c>
      <c r="I117" s="182" t="s">
        <v>20</v>
      </c>
      <c r="J117" s="182" t="s">
        <v>22</v>
      </c>
      <c r="K117" s="182" t="s">
        <v>23</v>
      </c>
      <c r="L117" s="182" t="s">
        <v>24</v>
      </c>
      <c r="M117" s="182" t="s">
        <v>25</v>
      </c>
      <c r="N117" s="182" t="s">
        <v>26</v>
      </c>
      <c r="O117" s="182" t="s">
        <v>27</v>
      </c>
      <c r="P117" s="182" t="s">
        <v>28</v>
      </c>
      <c r="Q117" s="182" t="s">
        <v>29</v>
      </c>
      <c r="R117" s="182" t="s">
        <v>30</v>
      </c>
      <c r="S117" s="174"/>
    </row>
    <row r="118" spans="1:19" s="49" customFormat="1">
      <c r="A118" s="170">
        <v>6</v>
      </c>
      <c r="B118" s="141" t="s">
        <v>200</v>
      </c>
      <c r="C118" s="5" t="s">
        <v>201</v>
      </c>
      <c r="D118" s="153">
        <v>5000</v>
      </c>
      <c r="E118" s="5" t="s">
        <v>32</v>
      </c>
      <c r="F118" s="154" t="s">
        <v>31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74">
        <f>D118</f>
        <v>5000</v>
      </c>
    </row>
    <row r="119" spans="1:19" s="49" customFormat="1">
      <c r="A119" s="170"/>
      <c r="B119" s="141"/>
      <c r="C119" s="5" t="s">
        <v>202</v>
      </c>
      <c r="D119" s="153"/>
      <c r="E119" s="5"/>
      <c r="F119" s="154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74"/>
    </row>
    <row r="120" spans="1:19" s="49" customFormat="1">
      <c r="A120" s="170"/>
      <c r="B120" s="141"/>
      <c r="C120" s="5"/>
      <c r="D120" s="153"/>
      <c r="E120" s="5"/>
      <c r="F120" s="154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74"/>
    </row>
    <row r="121" spans="1:19" s="49" customFormat="1">
      <c r="A121" s="170"/>
      <c r="B121" s="141"/>
      <c r="C121" s="5"/>
      <c r="D121" s="153"/>
      <c r="E121" s="5"/>
      <c r="F121" s="154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74"/>
    </row>
    <row r="122" spans="1:19" s="6" customFormat="1">
      <c r="A122" s="147"/>
      <c r="B122" s="142" t="s">
        <v>76</v>
      </c>
      <c r="C122" s="148"/>
      <c r="D122" s="149"/>
      <c r="E122" s="148"/>
      <c r="F122" s="150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74"/>
    </row>
    <row r="123" spans="1:19" s="6" customFormat="1">
      <c r="A123" s="147"/>
      <c r="B123" s="143" t="s">
        <v>184</v>
      </c>
      <c r="C123" s="148"/>
      <c r="D123" s="149"/>
      <c r="E123" s="148"/>
      <c r="F123" s="150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74"/>
    </row>
    <row r="124" spans="1:19" s="6" customFormat="1">
      <c r="A124" s="147"/>
      <c r="B124" s="143" t="s">
        <v>78</v>
      </c>
      <c r="C124" s="148"/>
      <c r="D124" s="149"/>
      <c r="E124" s="148"/>
      <c r="F124" s="150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74"/>
    </row>
    <row r="125" spans="1:19" s="6" customFormat="1">
      <c r="A125" s="147"/>
      <c r="B125" s="143" t="s">
        <v>231</v>
      </c>
      <c r="C125" s="148"/>
      <c r="D125" s="149"/>
      <c r="E125" s="148"/>
      <c r="F125" s="150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74"/>
    </row>
    <row r="126" spans="1:19" s="6" customFormat="1">
      <c r="A126" s="181"/>
      <c r="B126" s="181"/>
      <c r="C126" s="56"/>
      <c r="D126" s="139"/>
      <c r="E126" s="56"/>
      <c r="F126" s="140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174"/>
    </row>
    <row r="127" spans="1:19" ht="21" thickBot="1">
      <c r="S127" s="174"/>
    </row>
    <row r="128" spans="1:19" ht="27" customHeight="1" thickBot="1">
      <c r="L128" s="587" t="s">
        <v>46</v>
      </c>
      <c r="M128" s="630"/>
      <c r="N128" s="631"/>
      <c r="S128" s="174"/>
    </row>
    <row r="129" spans="1:19" ht="21" customHeight="1">
      <c r="A129" s="590" t="s">
        <v>215</v>
      </c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  <c r="O129" s="590"/>
      <c r="P129" s="590"/>
      <c r="Q129" s="590"/>
      <c r="R129" s="590"/>
      <c r="S129" s="174"/>
    </row>
    <row r="130" spans="1:19">
      <c r="A130" s="590" t="s">
        <v>68</v>
      </c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  <c r="O130" s="590"/>
      <c r="P130" s="590"/>
      <c r="Q130" s="590"/>
      <c r="R130" s="590"/>
      <c r="S130" s="174"/>
    </row>
    <row r="131" spans="1:19">
      <c r="A131" s="590" t="s">
        <v>38</v>
      </c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M131" s="590"/>
      <c r="N131" s="590"/>
      <c r="O131" s="590"/>
      <c r="P131" s="590"/>
      <c r="Q131" s="590"/>
      <c r="R131" s="590"/>
      <c r="S131" s="174"/>
    </row>
    <row r="132" spans="1:19">
      <c r="A132" s="591" t="s">
        <v>190</v>
      </c>
      <c r="B132" s="591"/>
      <c r="C132" s="591"/>
      <c r="D132" s="591"/>
      <c r="E132" s="591"/>
      <c r="F132" s="591"/>
      <c r="G132" s="591"/>
      <c r="H132" s="591"/>
      <c r="I132" s="591"/>
      <c r="J132" s="591"/>
      <c r="K132" s="591"/>
      <c r="L132" s="183"/>
      <c r="M132" s="183"/>
      <c r="N132" s="183"/>
      <c r="O132" s="183"/>
      <c r="P132" s="183"/>
      <c r="Q132" s="183"/>
      <c r="R132" s="183"/>
      <c r="S132" s="174"/>
    </row>
    <row r="133" spans="1:19">
      <c r="A133" s="591" t="s">
        <v>70</v>
      </c>
      <c r="B133" s="591"/>
      <c r="C133" s="591"/>
      <c r="D133" s="591"/>
      <c r="E133" s="591"/>
      <c r="F133" s="591"/>
      <c r="G133" s="591"/>
      <c r="H133" s="591"/>
      <c r="I133" s="591"/>
      <c r="J133" s="591"/>
      <c r="K133" s="591"/>
      <c r="L133" s="183"/>
      <c r="M133" s="183"/>
      <c r="N133" s="183"/>
      <c r="O133" s="183"/>
      <c r="P133" s="183"/>
      <c r="Q133" s="183"/>
      <c r="R133" s="183"/>
      <c r="S133" s="174"/>
    </row>
    <row r="134" spans="1:19">
      <c r="B134" s="577" t="s">
        <v>171</v>
      </c>
      <c r="C134" s="591"/>
      <c r="D134" s="591"/>
      <c r="E134" s="591"/>
      <c r="F134" s="591"/>
      <c r="S134" s="174"/>
    </row>
    <row r="135" spans="1:19">
      <c r="B135" s="180" t="s">
        <v>167</v>
      </c>
      <c r="D135" s="38"/>
      <c r="E135" s="49"/>
      <c r="F135" s="49"/>
      <c r="S135" s="174"/>
    </row>
    <row r="136" spans="1:19">
      <c r="B136" s="180" t="s">
        <v>170</v>
      </c>
      <c r="D136" s="38"/>
      <c r="E136" s="49"/>
      <c r="F136" s="49"/>
      <c r="S136" s="174"/>
    </row>
    <row r="137" spans="1:19" s="6" customFormat="1">
      <c r="A137" s="581" t="s">
        <v>12</v>
      </c>
      <c r="B137" s="581" t="s">
        <v>13</v>
      </c>
      <c r="C137" s="52" t="s">
        <v>14</v>
      </c>
      <c r="D137" s="137" t="s">
        <v>7</v>
      </c>
      <c r="E137" s="52" t="s">
        <v>17</v>
      </c>
      <c r="F137" s="138" t="s">
        <v>18</v>
      </c>
      <c r="G137" s="583" t="s">
        <v>71</v>
      </c>
      <c r="H137" s="583"/>
      <c r="I137" s="583"/>
      <c r="J137" s="583" t="s">
        <v>72</v>
      </c>
      <c r="K137" s="583"/>
      <c r="L137" s="583"/>
      <c r="M137" s="583"/>
      <c r="N137" s="583"/>
      <c r="O137" s="583"/>
      <c r="P137" s="583"/>
      <c r="Q137" s="583"/>
      <c r="R137" s="583"/>
      <c r="S137" s="174"/>
    </row>
    <row r="138" spans="1:19" s="6" customFormat="1">
      <c r="A138" s="582"/>
      <c r="B138" s="582"/>
      <c r="C138" s="56" t="s">
        <v>15</v>
      </c>
      <c r="D138" s="139" t="s">
        <v>16</v>
      </c>
      <c r="E138" s="56" t="s">
        <v>10</v>
      </c>
      <c r="F138" s="140" t="s">
        <v>10</v>
      </c>
      <c r="G138" s="182" t="s">
        <v>19</v>
      </c>
      <c r="H138" s="182" t="s">
        <v>21</v>
      </c>
      <c r="I138" s="182" t="s">
        <v>20</v>
      </c>
      <c r="J138" s="182" t="s">
        <v>22</v>
      </c>
      <c r="K138" s="182" t="s">
        <v>23</v>
      </c>
      <c r="L138" s="182" t="s">
        <v>24</v>
      </c>
      <c r="M138" s="182" t="s">
        <v>25</v>
      </c>
      <c r="N138" s="182" t="s">
        <v>26</v>
      </c>
      <c r="O138" s="182" t="s">
        <v>27</v>
      </c>
      <c r="P138" s="182" t="s">
        <v>28</v>
      </c>
      <c r="Q138" s="182" t="s">
        <v>29</v>
      </c>
      <c r="R138" s="182" t="s">
        <v>30</v>
      </c>
      <c r="S138" s="174"/>
    </row>
    <row r="139" spans="1:19" s="49" customFormat="1" ht="19.5" customHeight="1">
      <c r="A139" s="170">
        <v>7</v>
      </c>
      <c r="B139" s="141" t="s">
        <v>203</v>
      </c>
      <c r="C139" s="13" t="s">
        <v>204</v>
      </c>
      <c r="D139" s="153">
        <v>360000</v>
      </c>
      <c r="E139" s="5" t="s">
        <v>166</v>
      </c>
      <c r="F139" s="154" t="s">
        <v>31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74">
        <f>D139</f>
        <v>360000</v>
      </c>
    </row>
    <row r="140" spans="1:19" s="49" customFormat="1" ht="19.5" customHeight="1">
      <c r="A140" s="170"/>
      <c r="B140" s="141"/>
      <c r="C140" s="13" t="s">
        <v>205</v>
      </c>
      <c r="D140" s="153"/>
      <c r="E140" s="5" t="s">
        <v>32</v>
      </c>
      <c r="F140" s="154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74"/>
    </row>
    <row r="141" spans="1:19" s="49" customFormat="1" ht="19.5" customHeight="1">
      <c r="A141" s="170"/>
      <c r="B141" s="141"/>
      <c r="C141" s="13" t="s">
        <v>206</v>
      </c>
      <c r="D141" s="153"/>
      <c r="E141" s="5"/>
      <c r="F141" s="154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74"/>
    </row>
    <row r="142" spans="1:19" s="49" customFormat="1" ht="19.5" customHeight="1">
      <c r="A142" s="170"/>
      <c r="B142" s="141"/>
      <c r="C142" s="13" t="s">
        <v>207</v>
      </c>
      <c r="D142" s="153"/>
      <c r="E142" s="5"/>
      <c r="F142" s="154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74"/>
    </row>
    <row r="143" spans="1:19" s="49" customFormat="1" ht="19.5" customHeight="1">
      <c r="A143" s="170"/>
      <c r="B143" s="141"/>
      <c r="C143" s="13" t="s">
        <v>208</v>
      </c>
      <c r="D143" s="153"/>
      <c r="E143" s="5"/>
      <c r="F143" s="154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74"/>
    </row>
    <row r="144" spans="1:19" s="6" customFormat="1" ht="19.5" customHeight="1">
      <c r="A144" s="147"/>
      <c r="B144" s="142" t="s">
        <v>76</v>
      </c>
      <c r="C144" s="13" t="s">
        <v>209</v>
      </c>
      <c r="D144" s="149"/>
      <c r="E144" s="148"/>
      <c r="F144" s="150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74"/>
    </row>
    <row r="145" spans="1:19" s="6" customFormat="1" ht="19.5" customHeight="1">
      <c r="A145" s="147"/>
      <c r="B145" s="143" t="s">
        <v>184</v>
      </c>
      <c r="C145" s="13" t="s">
        <v>210</v>
      </c>
      <c r="D145" s="149"/>
      <c r="E145" s="148"/>
      <c r="F145" s="150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74"/>
    </row>
    <row r="146" spans="1:19" s="6" customFormat="1" ht="19.5" customHeight="1">
      <c r="A146" s="147"/>
      <c r="B146" s="143" t="s">
        <v>78</v>
      </c>
      <c r="C146" s="13" t="s">
        <v>211</v>
      </c>
      <c r="D146" s="149"/>
      <c r="E146" s="148"/>
      <c r="F146" s="150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74"/>
    </row>
    <row r="147" spans="1:19" s="6" customFormat="1" ht="19.5" customHeight="1">
      <c r="A147" s="147"/>
      <c r="B147" s="143" t="s">
        <v>233</v>
      </c>
      <c r="C147" s="13" t="s">
        <v>212</v>
      </c>
      <c r="D147" s="149"/>
      <c r="E147" s="148"/>
      <c r="F147" s="150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74"/>
    </row>
    <row r="148" spans="1:19" s="6" customFormat="1" ht="19.5" customHeight="1">
      <c r="A148" s="181"/>
      <c r="B148" s="181"/>
      <c r="C148" s="161" t="s">
        <v>213</v>
      </c>
      <c r="D148" s="139"/>
      <c r="E148" s="56"/>
      <c r="F148" s="140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174"/>
    </row>
    <row r="149" spans="1:19" ht="21" thickBot="1">
      <c r="S149" s="174"/>
    </row>
    <row r="150" spans="1:19" ht="27" customHeight="1" thickBot="1">
      <c r="L150" s="587" t="s">
        <v>46</v>
      </c>
      <c r="M150" s="630"/>
      <c r="N150" s="631"/>
      <c r="S150" s="174"/>
    </row>
    <row r="151" spans="1:19" ht="21" customHeight="1">
      <c r="A151" s="590" t="s">
        <v>215</v>
      </c>
      <c r="B151" s="590"/>
      <c r="C151" s="590"/>
      <c r="D151" s="590"/>
      <c r="E151" s="590"/>
      <c r="F151" s="590"/>
      <c r="G151" s="590"/>
      <c r="H151" s="590"/>
      <c r="I151" s="590"/>
      <c r="J151" s="590"/>
      <c r="K151" s="590"/>
      <c r="L151" s="590"/>
      <c r="M151" s="590"/>
      <c r="N151" s="590"/>
      <c r="O151" s="590"/>
      <c r="P151" s="590"/>
      <c r="Q151" s="590"/>
      <c r="R151" s="590"/>
      <c r="S151" s="174"/>
    </row>
    <row r="152" spans="1:19">
      <c r="A152" s="590" t="s">
        <v>68</v>
      </c>
      <c r="B152" s="590"/>
      <c r="C152" s="590"/>
      <c r="D152" s="590"/>
      <c r="E152" s="590"/>
      <c r="F152" s="590"/>
      <c r="G152" s="590"/>
      <c r="H152" s="590"/>
      <c r="I152" s="590"/>
      <c r="J152" s="590"/>
      <c r="K152" s="590"/>
      <c r="L152" s="590"/>
      <c r="M152" s="590"/>
      <c r="N152" s="590"/>
      <c r="O152" s="590"/>
      <c r="P152" s="590"/>
      <c r="Q152" s="590"/>
      <c r="R152" s="590"/>
      <c r="S152" s="174"/>
    </row>
    <row r="153" spans="1:19">
      <c r="A153" s="590" t="s">
        <v>38</v>
      </c>
      <c r="B153" s="590"/>
      <c r="C153" s="590"/>
      <c r="D153" s="590"/>
      <c r="E153" s="590"/>
      <c r="F153" s="590"/>
      <c r="G153" s="590"/>
      <c r="H153" s="590"/>
      <c r="I153" s="590"/>
      <c r="J153" s="590"/>
      <c r="K153" s="590"/>
      <c r="L153" s="590"/>
      <c r="M153" s="590"/>
      <c r="N153" s="590"/>
      <c r="O153" s="590"/>
      <c r="P153" s="590"/>
      <c r="Q153" s="590"/>
      <c r="R153" s="590"/>
      <c r="S153" s="174"/>
    </row>
    <row r="154" spans="1:19">
      <c r="A154" s="591" t="s">
        <v>190</v>
      </c>
      <c r="B154" s="591"/>
      <c r="C154" s="591"/>
      <c r="D154" s="591"/>
      <c r="E154" s="591"/>
      <c r="F154" s="591"/>
      <c r="G154" s="591"/>
      <c r="H154" s="591"/>
      <c r="I154" s="591"/>
      <c r="J154" s="591"/>
      <c r="K154" s="591"/>
      <c r="L154" s="183"/>
      <c r="M154" s="183"/>
      <c r="N154" s="183"/>
      <c r="O154" s="183"/>
      <c r="P154" s="183"/>
      <c r="Q154" s="183"/>
      <c r="R154" s="183"/>
      <c r="S154" s="174"/>
    </row>
    <row r="155" spans="1:19">
      <c r="A155" s="591" t="s">
        <v>70</v>
      </c>
      <c r="B155" s="591"/>
      <c r="C155" s="591"/>
      <c r="D155" s="591"/>
      <c r="E155" s="591"/>
      <c r="F155" s="591"/>
      <c r="G155" s="591"/>
      <c r="H155" s="591"/>
      <c r="I155" s="591"/>
      <c r="J155" s="591"/>
      <c r="K155" s="591"/>
      <c r="L155" s="183"/>
      <c r="M155" s="183"/>
      <c r="N155" s="183"/>
      <c r="O155" s="183"/>
      <c r="P155" s="183"/>
      <c r="Q155" s="183"/>
      <c r="R155" s="183"/>
      <c r="S155" s="174"/>
    </row>
    <row r="156" spans="1:19">
      <c r="B156" s="577" t="s">
        <v>171</v>
      </c>
      <c r="C156" s="591"/>
      <c r="D156" s="591"/>
      <c r="E156" s="591"/>
      <c r="F156" s="591"/>
      <c r="S156" s="174"/>
    </row>
    <row r="157" spans="1:19">
      <c r="B157" s="180" t="s">
        <v>167</v>
      </c>
      <c r="D157" s="38"/>
      <c r="E157" s="49"/>
      <c r="F157" s="49"/>
      <c r="S157" s="174"/>
    </row>
    <row r="158" spans="1:19">
      <c r="B158" s="180" t="s">
        <v>170</v>
      </c>
      <c r="D158" s="38"/>
      <c r="E158" s="49"/>
      <c r="F158" s="49"/>
      <c r="S158" s="174"/>
    </row>
    <row r="159" spans="1:19" s="6" customFormat="1">
      <c r="A159" s="581" t="s">
        <v>12</v>
      </c>
      <c r="B159" s="581" t="s">
        <v>13</v>
      </c>
      <c r="C159" s="52" t="s">
        <v>14</v>
      </c>
      <c r="D159" s="137" t="s">
        <v>7</v>
      </c>
      <c r="E159" s="52" t="s">
        <v>17</v>
      </c>
      <c r="F159" s="138" t="s">
        <v>18</v>
      </c>
      <c r="G159" s="583" t="s">
        <v>71</v>
      </c>
      <c r="H159" s="583"/>
      <c r="I159" s="583"/>
      <c r="J159" s="583" t="s">
        <v>72</v>
      </c>
      <c r="K159" s="583"/>
      <c r="L159" s="583"/>
      <c r="M159" s="583"/>
      <c r="N159" s="583"/>
      <c r="O159" s="583"/>
      <c r="P159" s="583"/>
      <c r="Q159" s="583"/>
      <c r="R159" s="583"/>
      <c r="S159" s="174"/>
    </row>
    <row r="160" spans="1:19" s="6" customFormat="1">
      <c r="A160" s="582"/>
      <c r="B160" s="582"/>
      <c r="C160" s="56" t="s">
        <v>15</v>
      </c>
      <c r="D160" s="139" t="s">
        <v>16</v>
      </c>
      <c r="E160" s="56" t="s">
        <v>10</v>
      </c>
      <c r="F160" s="140" t="s">
        <v>10</v>
      </c>
      <c r="G160" s="182" t="s">
        <v>19</v>
      </c>
      <c r="H160" s="182" t="s">
        <v>21</v>
      </c>
      <c r="I160" s="182" t="s">
        <v>20</v>
      </c>
      <c r="J160" s="182" t="s">
        <v>22</v>
      </c>
      <c r="K160" s="182" t="s">
        <v>23</v>
      </c>
      <c r="L160" s="182" t="s">
        <v>24</v>
      </c>
      <c r="M160" s="182" t="s">
        <v>25</v>
      </c>
      <c r="N160" s="182" t="s">
        <v>26</v>
      </c>
      <c r="O160" s="182" t="s">
        <v>27</v>
      </c>
      <c r="P160" s="182" t="s">
        <v>28</v>
      </c>
      <c r="Q160" s="182" t="s">
        <v>29</v>
      </c>
      <c r="R160" s="182" t="s">
        <v>30</v>
      </c>
      <c r="S160" s="174"/>
    </row>
    <row r="161" spans="1:19" s="49" customFormat="1">
      <c r="A161" s="170">
        <v>8</v>
      </c>
      <c r="B161" s="141" t="s">
        <v>214</v>
      </c>
      <c r="C161" s="5" t="s">
        <v>216</v>
      </c>
      <c r="D161" s="153">
        <v>30000</v>
      </c>
      <c r="E161" s="5" t="s">
        <v>32</v>
      </c>
      <c r="F161" s="154" t="s">
        <v>31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74">
        <f>D161</f>
        <v>30000</v>
      </c>
    </row>
    <row r="162" spans="1:19" s="49" customFormat="1">
      <c r="A162" s="170"/>
      <c r="B162" s="141"/>
      <c r="C162" s="5" t="s">
        <v>217</v>
      </c>
      <c r="D162" s="153"/>
      <c r="E162" s="5"/>
      <c r="F162" s="154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74"/>
    </row>
    <row r="163" spans="1:19" s="49" customFormat="1">
      <c r="A163" s="170"/>
      <c r="B163" s="141"/>
      <c r="C163" s="5" t="s">
        <v>218</v>
      </c>
      <c r="D163" s="153"/>
      <c r="E163" s="5"/>
      <c r="F163" s="154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74"/>
    </row>
    <row r="164" spans="1:19" s="49" customFormat="1">
      <c r="A164" s="170"/>
      <c r="B164" s="141"/>
      <c r="C164" s="5" t="s">
        <v>219</v>
      </c>
      <c r="D164" s="153"/>
      <c r="E164" s="5"/>
      <c r="F164" s="154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74"/>
    </row>
    <row r="165" spans="1:19" s="6" customFormat="1">
      <c r="A165" s="147"/>
      <c r="B165" s="142" t="s">
        <v>76</v>
      </c>
      <c r="C165" s="5" t="s">
        <v>220</v>
      </c>
      <c r="D165" s="149"/>
      <c r="E165" s="148"/>
      <c r="F165" s="150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74"/>
    </row>
    <row r="166" spans="1:19" s="6" customFormat="1">
      <c r="A166" s="147"/>
      <c r="B166" s="143" t="s">
        <v>184</v>
      </c>
      <c r="C166" s="5" t="s">
        <v>221</v>
      </c>
      <c r="D166" s="149"/>
      <c r="E166" s="148"/>
      <c r="F166" s="150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74"/>
    </row>
    <row r="167" spans="1:19" s="6" customFormat="1">
      <c r="A167" s="147"/>
      <c r="B167" s="143" t="s">
        <v>78</v>
      </c>
      <c r="C167" s="148"/>
      <c r="D167" s="149"/>
      <c r="E167" s="148"/>
      <c r="F167" s="150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74"/>
    </row>
    <row r="168" spans="1:19" s="6" customFormat="1">
      <c r="A168" s="147"/>
      <c r="B168" s="143" t="s">
        <v>232</v>
      </c>
      <c r="C168" s="148"/>
      <c r="D168" s="149"/>
      <c r="E168" s="148"/>
      <c r="F168" s="150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74"/>
    </row>
    <row r="169" spans="1:19" s="6" customFormat="1">
      <c r="A169" s="181"/>
      <c r="B169" s="181"/>
      <c r="C169" s="56"/>
      <c r="D169" s="139"/>
      <c r="E169" s="56"/>
      <c r="F169" s="140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174"/>
    </row>
    <row r="170" spans="1:19" ht="21" thickBot="1">
      <c r="S170" s="174"/>
    </row>
    <row r="171" spans="1:19" ht="27" customHeight="1" thickBot="1">
      <c r="L171" s="587" t="s">
        <v>46</v>
      </c>
      <c r="M171" s="630"/>
      <c r="N171" s="631"/>
      <c r="S171" s="174"/>
    </row>
    <row r="172" spans="1:19" ht="21" customHeight="1">
      <c r="A172" s="590" t="s">
        <v>215</v>
      </c>
      <c r="B172" s="590"/>
      <c r="C172" s="590"/>
      <c r="D172" s="590"/>
      <c r="E172" s="590"/>
      <c r="F172" s="590"/>
      <c r="G172" s="590"/>
      <c r="H172" s="590"/>
      <c r="I172" s="590"/>
      <c r="J172" s="590"/>
      <c r="K172" s="590"/>
      <c r="L172" s="590"/>
      <c r="M172" s="590"/>
      <c r="N172" s="590"/>
      <c r="O172" s="590"/>
      <c r="P172" s="590"/>
      <c r="Q172" s="590"/>
      <c r="R172" s="590"/>
      <c r="S172" s="174"/>
    </row>
    <row r="173" spans="1:19">
      <c r="A173" s="590" t="s">
        <v>68</v>
      </c>
      <c r="B173" s="590"/>
      <c r="C173" s="590"/>
      <c r="D173" s="590"/>
      <c r="E173" s="590"/>
      <c r="F173" s="590"/>
      <c r="G173" s="590"/>
      <c r="H173" s="590"/>
      <c r="I173" s="590"/>
      <c r="J173" s="590"/>
      <c r="K173" s="590"/>
      <c r="L173" s="590"/>
      <c r="M173" s="590"/>
      <c r="N173" s="590"/>
      <c r="O173" s="590"/>
      <c r="P173" s="590"/>
      <c r="Q173" s="590"/>
      <c r="R173" s="590"/>
      <c r="S173" s="174"/>
    </row>
    <row r="174" spans="1:19">
      <c r="A174" s="590" t="s">
        <v>38</v>
      </c>
      <c r="B174" s="590"/>
      <c r="C174" s="590"/>
      <c r="D174" s="590"/>
      <c r="E174" s="590"/>
      <c r="F174" s="590"/>
      <c r="G174" s="590"/>
      <c r="H174" s="590"/>
      <c r="I174" s="590"/>
      <c r="J174" s="590"/>
      <c r="K174" s="590"/>
      <c r="L174" s="590"/>
      <c r="M174" s="590"/>
      <c r="N174" s="590"/>
      <c r="O174" s="590"/>
      <c r="P174" s="590"/>
      <c r="Q174" s="590"/>
      <c r="R174" s="590"/>
      <c r="S174" s="174"/>
    </row>
    <row r="175" spans="1:19">
      <c r="A175" s="591" t="s">
        <v>190</v>
      </c>
      <c r="B175" s="591"/>
      <c r="C175" s="591"/>
      <c r="D175" s="591"/>
      <c r="E175" s="591"/>
      <c r="F175" s="591"/>
      <c r="G175" s="591"/>
      <c r="H175" s="591"/>
      <c r="I175" s="591"/>
      <c r="J175" s="591"/>
      <c r="K175" s="591"/>
      <c r="L175" s="183"/>
      <c r="M175" s="183"/>
      <c r="N175" s="183"/>
      <c r="O175" s="183"/>
      <c r="P175" s="183"/>
      <c r="Q175" s="183"/>
      <c r="R175" s="183"/>
      <c r="S175" s="174"/>
    </row>
    <row r="176" spans="1:19">
      <c r="A176" s="591" t="s">
        <v>70</v>
      </c>
      <c r="B176" s="591"/>
      <c r="C176" s="591"/>
      <c r="D176" s="591"/>
      <c r="E176" s="591"/>
      <c r="F176" s="591"/>
      <c r="G176" s="591"/>
      <c r="H176" s="591"/>
      <c r="I176" s="591"/>
      <c r="J176" s="591"/>
      <c r="K176" s="591"/>
      <c r="L176" s="183"/>
      <c r="M176" s="183"/>
      <c r="N176" s="183"/>
      <c r="O176" s="183"/>
      <c r="P176" s="183"/>
      <c r="Q176" s="183"/>
      <c r="R176" s="183"/>
      <c r="S176" s="174"/>
    </row>
    <row r="177" spans="1:19">
      <c r="B177" s="577" t="s">
        <v>171</v>
      </c>
      <c r="C177" s="591"/>
      <c r="D177" s="591"/>
      <c r="E177" s="591"/>
      <c r="F177" s="591"/>
      <c r="S177" s="174"/>
    </row>
    <row r="178" spans="1:19">
      <c r="B178" s="180" t="s">
        <v>167</v>
      </c>
      <c r="D178" s="38"/>
      <c r="E178" s="49"/>
      <c r="F178" s="49"/>
      <c r="S178" s="174"/>
    </row>
    <row r="179" spans="1:19">
      <c r="B179" s="180" t="s">
        <v>170</v>
      </c>
      <c r="D179" s="38"/>
      <c r="E179" s="49"/>
      <c r="F179" s="49"/>
      <c r="S179" s="174"/>
    </row>
    <row r="180" spans="1:19" s="6" customFormat="1">
      <c r="A180" s="581" t="s">
        <v>12</v>
      </c>
      <c r="B180" s="581" t="s">
        <v>13</v>
      </c>
      <c r="C180" s="52" t="s">
        <v>14</v>
      </c>
      <c r="D180" s="137" t="s">
        <v>7</v>
      </c>
      <c r="E180" s="52" t="s">
        <v>17</v>
      </c>
      <c r="F180" s="138" t="s">
        <v>18</v>
      </c>
      <c r="G180" s="583" t="s">
        <v>71</v>
      </c>
      <c r="H180" s="583"/>
      <c r="I180" s="583"/>
      <c r="J180" s="583" t="s">
        <v>72</v>
      </c>
      <c r="K180" s="583"/>
      <c r="L180" s="583"/>
      <c r="M180" s="583"/>
      <c r="N180" s="583"/>
      <c r="O180" s="583"/>
      <c r="P180" s="583"/>
      <c r="Q180" s="583"/>
      <c r="R180" s="583"/>
      <c r="S180" s="174"/>
    </row>
    <row r="181" spans="1:19" s="6" customFormat="1">
      <c r="A181" s="582"/>
      <c r="B181" s="582"/>
      <c r="C181" s="56" t="s">
        <v>15</v>
      </c>
      <c r="D181" s="139" t="s">
        <v>16</v>
      </c>
      <c r="E181" s="56" t="s">
        <v>10</v>
      </c>
      <c r="F181" s="140" t="s">
        <v>10</v>
      </c>
      <c r="G181" s="182" t="s">
        <v>19</v>
      </c>
      <c r="H181" s="182" t="s">
        <v>21</v>
      </c>
      <c r="I181" s="182" t="s">
        <v>20</v>
      </c>
      <c r="J181" s="182" t="s">
        <v>22</v>
      </c>
      <c r="K181" s="182" t="s">
        <v>23</v>
      </c>
      <c r="L181" s="182" t="s">
        <v>24</v>
      </c>
      <c r="M181" s="182" t="s">
        <v>25</v>
      </c>
      <c r="N181" s="182" t="s">
        <v>26</v>
      </c>
      <c r="O181" s="182" t="s">
        <v>27</v>
      </c>
      <c r="P181" s="182" t="s">
        <v>28</v>
      </c>
      <c r="Q181" s="182" t="s">
        <v>29</v>
      </c>
      <c r="R181" s="182" t="s">
        <v>30</v>
      </c>
      <c r="S181" s="174"/>
    </row>
    <row r="182" spans="1:19" s="49" customFormat="1">
      <c r="A182" s="170">
        <v>9</v>
      </c>
      <c r="B182" s="141" t="s">
        <v>222</v>
      </c>
      <c r="C182" s="5" t="s">
        <v>223</v>
      </c>
      <c r="D182" s="153">
        <v>10000</v>
      </c>
      <c r="E182" s="5" t="s">
        <v>32</v>
      </c>
      <c r="F182" s="154" t="s">
        <v>31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74">
        <f>D182</f>
        <v>10000</v>
      </c>
    </row>
    <row r="183" spans="1:19" s="49" customFormat="1">
      <c r="A183" s="170"/>
      <c r="B183" s="141"/>
      <c r="C183" s="5" t="s">
        <v>224</v>
      </c>
      <c r="D183" s="153"/>
      <c r="E183" s="5"/>
      <c r="F183" s="154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74"/>
    </row>
    <row r="184" spans="1:19" s="49" customFormat="1">
      <c r="A184" s="170"/>
      <c r="B184" s="141"/>
      <c r="C184" s="5" t="s">
        <v>225</v>
      </c>
      <c r="D184" s="153"/>
      <c r="E184" s="5"/>
      <c r="F184" s="154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74"/>
    </row>
    <row r="185" spans="1:19" s="49" customFormat="1">
      <c r="A185" s="170"/>
      <c r="B185" s="141"/>
      <c r="C185" s="5" t="s">
        <v>226</v>
      </c>
      <c r="D185" s="153"/>
      <c r="E185" s="5"/>
      <c r="F185" s="154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74"/>
    </row>
    <row r="186" spans="1:19" s="6" customFormat="1">
      <c r="A186" s="147"/>
      <c r="B186" s="142" t="s">
        <v>76</v>
      </c>
      <c r="C186" s="160"/>
      <c r="D186" s="149"/>
      <c r="E186" s="148"/>
      <c r="F186" s="150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74"/>
    </row>
    <row r="187" spans="1:19" s="6" customFormat="1">
      <c r="A187" s="147"/>
      <c r="B187" s="143" t="s">
        <v>184</v>
      </c>
      <c r="C187" s="160"/>
      <c r="D187" s="149"/>
      <c r="E187" s="148"/>
      <c r="F187" s="150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74"/>
    </row>
    <row r="188" spans="1:19" s="6" customFormat="1">
      <c r="A188" s="147"/>
      <c r="B188" s="143" t="s">
        <v>78</v>
      </c>
      <c r="C188" s="160"/>
      <c r="D188" s="149"/>
      <c r="E188" s="148"/>
      <c r="F188" s="150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74"/>
    </row>
    <row r="189" spans="1:19" s="6" customFormat="1">
      <c r="A189" s="147"/>
      <c r="B189" s="143" t="s">
        <v>231</v>
      </c>
      <c r="C189" s="160"/>
      <c r="D189" s="149"/>
      <c r="E189" s="148"/>
      <c r="F189" s="150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74"/>
    </row>
    <row r="190" spans="1:19" s="6" customFormat="1">
      <c r="A190" s="181"/>
      <c r="B190" s="181"/>
      <c r="C190" s="162"/>
      <c r="D190" s="139"/>
      <c r="E190" s="56"/>
      <c r="F190" s="140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174"/>
    </row>
    <row r="191" spans="1:19" ht="21" thickBot="1">
      <c r="S191" s="174"/>
    </row>
    <row r="192" spans="1:19" ht="27" customHeight="1" thickBot="1">
      <c r="L192" s="587" t="s">
        <v>46</v>
      </c>
      <c r="M192" s="630"/>
      <c r="N192" s="631"/>
      <c r="S192" s="174"/>
    </row>
    <row r="193" spans="1:19" ht="21" customHeight="1">
      <c r="A193" s="590" t="s">
        <v>215</v>
      </c>
      <c r="B193" s="590"/>
      <c r="C193" s="590"/>
      <c r="D193" s="590"/>
      <c r="E193" s="590"/>
      <c r="F193" s="590"/>
      <c r="G193" s="590"/>
      <c r="H193" s="590"/>
      <c r="I193" s="590"/>
      <c r="J193" s="590"/>
      <c r="K193" s="590"/>
      <c r="L193" s="590"/>
      <c r="M193" s="590"/>
      <c r="N193" s="590"/>
      <c r="O193" s="590"/>
      <c r="P193" s="590"/>
      <c r="Q193" s="590"/>
      <c r="R193" s="590"/>
      <c r="S193" s="174"/>
    </row>
    <row r="194" spans="1:19">
      <c r="A194" s="590" t="s">
        <v>68</v>
      </c>
      <c r="B194" s="590"/>
      <c r="C194" s="590"/>
      <c r="D194" s="590"/>
      <c r="E194" s="590"/>
      <c r="F194" s="590"/>
      <c r="G194" s="590"/>
      <c r="H194" s="590"/>
      <c r="I194" s="590"/>
      <c r="J194" s="590"/>
      <c r="K194" s="590"/>
      <c r="L194" s="590"/>
      <c r="M194" s="590"/>
      <c r="N194" s="590"/>
      <c r="O194" s="590"/>
      <c r="P194" s="590"/>
      <c r="Q194" s="590"/>
      <c r="R194" s="590"/>
      <c r="S194" s="174"/>
    </row>
    <row r="195" spans="1:19">
      <c r="A195" s="590" t="s">
        <v>38</v>
      </c>
      <c r="B195" s="590"/>
      <c r="C195" s="590"/>
      <c r="D195" s="590"/>
      <c r="E195" s="590"/>
      <c r="F195" s="590"/>
      <c r="G195" s="590"/>
      <c r="H195" s="590"/>
      <c r="I195" s="590"/>
      <c r="J195" s="590"/>
      <c r="K195" s="590"/>
      <c r="L195" s="590"/>
      <c r="M195" s="590"/>
      <c r="N195" s="590"/>
      <c r="O195" s="590"/>
      <c r="P195" s="590"/>
      <c r="Q195" s="590"/>
      <c r="R195" s="590"/>
      <c r="S195" s="174"/>
    </row>
    <row r="196" spans="1:19">
      <c r="A196" s="591" t="s">
        <v>190</v>
      </c>
      <c r="B196" s="591"/>
      <c r="C196" s="591"/>
      <c r="D196" s="591"/>
      <c r="E196" s="591"/>
      <c r="F196" s="591"/>
      <c r="G196" s="591"/>
      <c r="H196" s="591"/>
      <c r="I196" s="591"/>
      <c r="J196" s="591"/>
      <c r="K196" s="591"/>
      <c r="L196" s="183"/>
      <c r="M196" s="183"/>
      <c r="N196" s="183"/>
      <c r="O196" s="183"/>
      <c r="P196" s="183"/>
      <c r="Q196" s="183"/>
      <c r="R196" s="183"/>
      <c r="S196" s="174"/>
    </row>
    <row r="197" spans="1:19">
      <c r="A197" s="591" t="s">
        <v>70</v>
      </c>
      <c r="B197" s="591"/>
      <c r="C197" s="591"/>
      <c r="D197" s="591"/>
      <c r="E197" s="591"/>
      <c r="F197" s="591"/>
      <c r="G197" s="591"/>
      <c r="H197" s="591"/>
      <c r="I197" s="591"/>
      <c r="J197" s="591"/>
      <c r="K197" s="591"/>
      <c r="L197" s="183"/>
      <c r="M197" s="183"/>
      <c r="N197" s="183"/>
      <c r="O197" s="183"/>
      <c r="P197" s="183"/>
      <c r="Q197" s="183"/>
      <c r="R197" s="183"/>
      <c r="S197" s="174"/>
    </row>
    <row r="198" spans="1:19">
      <c r="B198" s="577" t="s">
        <v>171</v>
      </c>
      <c r="C198" s="591"/>
      <c r="D198" s="591"/>
      <c r="E198" s="591"/>
      <c r="F198" s="591"/>
      <c r="S198" s="174"/>
    </row>
    <row r="199" spans="1:19">
      <c r="B199" s="180" t="s">
        <v>167</v>
      </c>
      <c r="D199" s="38"/>
      <c r="E199" s="49"/>
      <c r="F199" s="49"/>
      <c r="S199" s="174"/>
    </row>
    <row r="200" spans="1:19">
      <c r="B200" s="180" t="s">
        <v>170</v>
      </c>
      <c r="D200" s="38"/>
      <c r="E200" s="49"/>
      <c r="F200" s="49"/>
      <c r="S200" s="174"/>
    </row>
    <row r="201" spans="1:19" s="6" customFormat="1">
      <c r="A201" s="581" t="s">
        <v>12</v>
      </c>
      <c r="B201" s="581" t="s">
        <v>13</v>
      </c>
      <c r="C201" s="52" t="s">
        <v>14</v>
      </c>
      <c r="D201" s="137" t="s">
        <v>7</v>
      </c>
      <c r="E201" s="52" t="s">
        <v>17</v>
      </c>
      <c r="F201" s="138" t="s">
        <v>18</v>
      </c>
      <c r="G201" s="583" t="s">
        <v>71</v>
      </c>
      <c r="H201" s="583"/>
      <c r="I201" s="583"/>
      <c r="J201" s="583" t="s">
        <v>72</v>
      </c>
      <c r="K201" s="583"/>
      <c r="L201" s="583"/>
      <c r="M201" s="583"/>
      <c r="N201" s="583"/>
      <c r="O201" s="583"/>
      <c r="P201" s="583"/>
      <c r="Q201" s="583"/>
      <c r="R201" s="583"/>
      <c r="S201" s="174"/>
    </row>
    <row r="202" spans="1:19" s="6" customFormat="1">
      <c r="A202" s="582"/>
      <c r="B202" s="582"/>
      <c r="C202" s="56" t="s">
        <v>15</v>
      </c>
      <c r="D202" s="139" t="s">
        <v>16</v>
      </c>
      <c r="E202" s="56" t="s">
        <v>10</v>
      </c>
      <c r="F202" s="140" t="s">
        <v>10</v>
      </c>
      <c r="G202" s="182" t="s">
        <v>19</v>
      </c>
      <c r="H202" s="182" t="s">
        <v>21</v>
      </c>
      <c r="I202" s="182" t="s">
        <v>20</v>
      </c>
      <c r="J202" s="182" t="s">
        <v>22</v>
      </c>
      <c r="K202" s="182" t="s">
        <v>23</v>
      </c>
      <c r="L202" s="182" t="s">
        <v>24</v>
      </c>
      <c r="M202" s="182" t="s">
        <v>25</v>
      </c>
      <c r="N202" s="182" t="s">
        <v>26</v>
      </c>
      <c r="O202" s="182" t="s">
        <v>27</v>
      </c>
      <c r="P202" s="182" t="s">
        <v>28</v>
      </c>
      <c r="Q202" s="182" t="s">
        <v>29</v>
      </c>
      <c r="R202" s="182" t="s">
        <v>30</v>
      </c>
      <c r="S202" s="174"/>
    </row>
    <row r="203" spans="1:19" s="49" customFormat="1">
      <c r="A203" s="170">
        <v>10</v>
      </c>
      <c r="B203" s="141" t="s">
        <v>227</v>
      </c>
      <c r="C203" s="5" t="s">
        <v>228</v>
      </c>
      <c r="D203" s="153">
        <v>20000</v>
      </c>
      <c r="E203" s="5" t="s">
        <v>32</v>
      </c>
      <c r="F203" s="154" t="s">
        <v>31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74">
        <f>D203</f>
        <v>20000</v>
      </c>
    </row>
    <row r="204" spans="1:19" s="49" customFormat="1">
      <c r="A204" s="170"/>
      <c r="B204" s="141"/>
      <c r="C204" s="5" t="s">
        <v>229</v>
      </c>
      <c r="D204" s="153"/>
      <c r="E204" s="5"/>
      <c r="F204" s="154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74"/>
    </row>
    <row r="205" spans="1:19" s="49" customFormat="1">
      <c r="A205" s="170"/>
      <c r="B205" s="141"/>
      <c r="C205" s="5" t="s">
        <v>230</v>
      </c>
      <c r="D205" s="153"/>
      <c r="E205" s="5"/>
      <c r="F205" s="154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74"/>
    </row>
    <row r="206" spans="1:19" s="49" customFormat="1">
      <c r="A206" s="170"/>
      <c r="B206" s="141"/>
      <c r="C206" s="5"/>
      <c r="D206" s="153"/>
      <c r="E206" s="5"/>
      <c r="F206" s="154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74"/>
    </row>
    <row r="207" spans="1:19" s="6" customFormat="1">
      <c r="A207" s="147"/>
      <c r="B207" s="142" t="s">
        <v>76</v>
      </c>
      <c r="C207" s="5"/>
      <c r="D207" s="149"/>
      <c r="E207" s="148"/>
      <c r="F207" s="150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74"/>
    </row>
    <row r="208" spans="1:19" s="6" customFormat="1">
      <c r="A208" s="147"/>
      <c r="B208" s="143" t="s">
        <v>184</v>
      </c>
      <c r="C208" s="5"/>
      <c r="D208" s="149"/>
      <c r="E208" s="148"/>
      <c r="F208" s="150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74"/>
    </row>
    <row r="209" spans="1:19" s="6" customFormat="1">
      <c r="A209" s="147"/>
      <c r="B209" s="143" t="s">
        <v>78</v>
      </c>
      <c r="C209" s="5"/>
      <c r="D209" s="149"/>
      <c r="E209" s="148"/>
      <c r="F209" s="150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74"/>
    </row>
    <row r="210" spans="1:19" s="6" customFormat="1">
      <c r="A210" s="147"/>
      <c r="B210" s="143" t="s">
        <v>237</v>
      </c>
      <c r="C210" s="5"/>
      <c r="D210" s="149"/>
      <c r="E210" s="148"/>
      <c r="F210" s="150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74"/>
    </row>
    <row r="211" spans="1:19" s="6" customFormat="1">
      <c r="A211" s="181"/>
      <c r="B211" s="181"/>
      <c r="C211" s="157"/>
      <c r="D211" s="139"/>
      <c r="E211" s="56"/>
      <c r="F211" s="140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174"/>
    </row>
    <row r="212" spans="1:19" ht="21" thickBot="1">
      <c r="S212" s="174"/>
    </row>
    <row r="213" spans="1:19" ht="27" customHeight="1" thickBot="1">
      <c r="L213" s="587" t="s">
        <v>46</v>
      </c>
      <c r="M213" s="630"/>
      <c r="N213" s="631"/>
      <c r="S213" s="174"/>
    </row>
    <row r="214" spans="1:19" ht="21" customHeight="1">
      <c r="A214" s="590" t="s">
        <v>215</v>
      </c>
      <c r="B214" s="590"/>
      <c r="C214" s="590"/>
      <c r="D214" s="590"/>
      <c r="E214" s="590"/>
      <c r="F214" s="590"/>
      <c r="G214" s="590"/>
      <c r="H214" s="590"/>
      <c r="I214" s="590"/>
      <c r="J214" s="590"/>
      <c r="K214" s="590"/>
      <c r="L214" s="590"/>
      <c r="M214" s="590"/>
      <c r="N214" s="590"/>
      <c r="O214" s="590"/>
      <c r="P214" s="590"/>
      <c r="Q214" s="590"/>
      <c r="R214" s="590"/>
      <c r="S214" s="174"/>
    </row>
    <row r="215" spans="1:19">
      <c r="A215" s="590" t="s">
        <v>68</v>
      </c>
      <c r="B215" s="590"/>
      <c r="C215" s="590"/>
      <c r="D215" s="590"/>
      <c r="E215" s="590"/>
      <c r="F215" s="590"/>
      <c r="G215" s="590"/>
      <c r="H215" s="590"/>
      <c r="I215" s="590"/>
      <c r="J215" s="590"/>
      <c r="K215" s="590"/>
      <c r="L215" s="590"/>
      <c r="M215" s="590"/>
      <c r="N215" s="590"/>
      <c r="O215" s="590"/>
      <c r="P215" s="590"/>
      <c r="Q215" s="590"/>
      <c r="R215" s="590"/>
      <c r="S215" s="174"/>
    </row>
    <row r="216" spans="1:19">
      <c r="A216" s="590" t="s">
        <v>38</v>
      </c>
      <c r="B216" s="590"/>
      <c r="C216" s="590"/>
      <c r="D216" s="590"/>
      <c r="E216" s="590"/>
      <c r="F216" s="590"/>
      <c r="G216" s="590"/>
      <c r="H216" s="590"/>
      <c r="I216" s="590"/>
      <c r="J216" s="590"/>
      <c r="K216" s="590"/>
      <c r="L216" s="590"/>
      <c r="M216" s="590"/>
      <c r="N216" s="590"/>
      <c r="O216" s="590"/>
      <c r="P216" s="590"/>
      <c r="Q216" s="590"/>
      <c r="R216" s="590"/>
      <c r="S216" s="174"/>
    </row>
    <row r="217" spans="1:19">
      <c r="A217" s="591" t="s">
        <v>190</v>
      </c>
      <c r="B217" s="591"/>
      <c r="C217" s="591"/>
      <c r="D217" s="591"/>
      <c r="E217" s="591"/>
      <c r="F217" s="591"/>
      <c r="G217" s="591"/>
      <c r="H217" s="591"/>
      <c r="I217" s="591"/>
      <c r="J217" s="591"/>
      <c r="K217" s="591"/>
      <c r="L217" s="183"/>
      <c r="M217" s="183"/>
      <c r="N217" s="183"/>
      <c r="O217" s="183"/>
      <c r="P217" s="183"/>
      <c r="Q217" s="183"/>
      <c r="R217" s="183"/>
      <c r="S217" s="174"/>
    </row>
    <row r="218" spans="1:19">
      <c r="A218" s="591" t="s">
        <v>70</v>
      </c>
      <c r="B218" s="591"/>
      <c r="C218" s="591"/>
      <c r="D218" s="591"/>
      <c r="E218" s="591"/>
      <c r="F218" s="591"/>
      <c r="G218" s="591"/>
      <c r="H218" s="591"/>
      <c r="I218" s="591"/>
      <c r="J218" s="591"/>
      <c r="K218" s="591"/>
      <c r="L218" s="183"/>
      <c r="M218" s="183"/>
      <c r="N218" s="183"/>
      <c r="O218" s="183"/>
      <c r="P218" s="183"/>
      <c r="Q218" s="183"/>
      <c r="R218" s="183"/>
      <c r="S218" s="174"/>
    </row>
    <row r="219" spans="1:19">
      <c r="B219" s="577" t="s">
        <v>171</v>
      </c>
      <c r="C219" s="591"/>
      <c r="D219" s="591"/>
      <c r="E219" s="591"/>
      <c r="F219" s="591"/>
      <c r="S219" s="174"/>
    </row>
    <row r="220" spans="1:19">
      <c r="B220" s="180" t="s">
        <v>167</v>
      </c>
      <c r="D220" s="38"/>
      <c r="E220" s="49"/>
      <c r="F220" s="49"/>
      <c r="S220" s="174"/>
    </row>
    <row r="221" spans="1:19">
      <c r="B221" s="180" t="s">
        <v>170</v>
      </c>
      <c r="D221" s="38"/>
      <c r="E221" s="49"/>
      <c r="F221" s="49"/>
      <c r="S221" s="174"/>
    </row>
    <row r="222" spans="1:19" s="6" customFormat="1">
      <c r="A222" s="581" t="s">
        <v>12</v>
      </c>
      <c r="B222" s="581" t="s">
        <v>13</v>
      </c>
      <c r="C222" s="52" t="s">
        <v>14</v>
      </c>
      <c r="D222" s="137" t="s">
        <v>7</v>
      </c>
      <c r="E222" s="52" t="s">
        <v>17</v>
      </c>
      <c r="F222" s="138" t="s">
        <v>18</v>
      </c>
      <c r="G222" s="583" t="s">
        <v>71</v>
      </c>
      <c r="H222" s="583"/>
      <c r="I222" s="583"/>
      <c r="J222" s="583" t="s">
        <v>72</v>
      </c>
      <c r="K222" s="583"/>
      <c r="L222" s="583"/>
      <c r="M222" s="583"/>
      <c r="N222" s="583"/>
      <c r="O222" s="583"/>
      <c r="P222" s="583"/>
      <c r="Q222" s="583"/>
      <c r="R222" s="583"/>
      <c r="S222" s="174"/>
    </row>
    <row r="223" spans="1:19" s="6" customFormat="1">
      <c r="A223" s="582"/>
      <c r="B223" s="582"/>
      <c r="C223" s="56" t="s">
        <v>15</v>
      </c>
      <c r="D223" s="139" t="s">
        <v>16</v>
      </c>
      <c r="E223" s="56" t="s">
        <v>10</v>
      </c>
      <c r="F223" s="140" t="s">
        <v>10</v>
      </c>
      <c r="G223" s="182" t="s">
        <v>19</v>
      </c>
      <c r="H223" s="182" t="s">
        <v>21</v>
      </c>
      <c r="I223" s="182" t="s">
        <v>20</v>
      </c>
      <c r="J223" s="182" t="s">
        <v>22</v>
      </c>
      <c r="K223" s="182" t="s">
        <v>23</v>
      </c>
      <c r="L223" s="182" t="s">
        <v>24</v>
      </c>
      <c r="M223" s="182" t="s">
        <v>25</v>
      </c>
      <c r="N223" s="182" t="s">
        <v>26</v>
      </c>
      <c r="O223" s="182" t="s">
        <v>27</v>
      </c>
      <c r="P223" s="182" t="s">
        <v>28</v>
      </c>
      <c r="Q223" s="182" t="s">
        <v>29</v>
      </c>
      <c r="R223" s="182" t="s">
        <v>30</v>
      </c>
      <c r="S223" s="174"/>
    </row>
    <row r="224" spans="1:19" s="49" customFormat="1">
      <c r="A224" s="170">
        <v>11</v>
      </c>
      <c r="B224" s="141" t="s">
        <v>238</v>
      </c>
      <c r="C224" s="5" t="s">
        <v>239</v>
      </c>
      <c r="D224" s="153">
        <v>10000</v>
      </c>
      <c r="E224" s="5" t="s">
        <v>32</v>
      </c>
      <c r="F224" s="154" t="s">
        <v>31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74">
        <f>D224</f>
        <v>10000</v>
      </c>
    </row>
    <row r="225" spans="1:19" s="49" customFormat="1">
      <c r="A225" s="170"/>
      <c r="B225" s="141"/>
      <c r="C225" s="5" t="s">
        <v>241</v>
      </c>
      <c r="D225" s="153"/>
      <c r="E225" s="5"/>
      <c r="F225" s="154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74"/>
    </row>
    <row r="226" spans="1:19" s="49" customFormat="1">
      <c r="A226" s="170"/>
      <c r="B226" s="141"/>
      <c r="C226" s="5" t="s">
        <v>240</v>
      </c>
      <c r="D226" s="153"/>
      <c r="E226" s="5"/>
      <c r="F226" s="154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74"/>
    </row>
    <row r="227" spans="1:19" s="49" customFormat="1">
      <c r="A227" s="170"/>
      <c r="B227" s="141"/>
      <c r="C227" s="5"/>
      <c r="D227" s="153"/>
      <c r="E227" s="5"/>
      <c r="F227" s="154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74"/>
    </row>
    <row r="228" spans="1:19" s="6" customFormat="1">
      <c r="A228" s="147"/>
      <c r="B228" s="142" t="s">
        <v>76</v>
      </c>
      <c r="C228" s="5"/>
      <c r="D228" s="149"/>
      <c r="E228" s="148"/>
      <c r="F228" s="150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74"/>
    </row>
    <row r="229" spans="1:19" s="6" customFormat="1">
      <c r="A229" s="147"/>
      <c r="B229" s="143" t="s">
        <v>184</v>
      </c>
      <c r="C229" s="5"/>
      <c r="D229" s="149"/>
      <c r="E229" s="148"/>
      <c r="F229" s="150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74"/>
    </row>
    <row r="230" spans="1:19" s="6" customFormat="1">
      <c r="A230" s="147"/>
      <c r="B230" s="143" t="s">
        <v>78</v>
      </c>
      <c r="C230" s="5"/>
      <c r="D230" s="149"/>
      <c r="E230" s="148"/>
      <c r="F230" s="150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74"/>
    </row>
    <row r="231" spans="1:19" s="6" customFormat="1">
      <c r="A231" s="147"/>
      <c r="B231" s="143" t="s">
        <v>237</v>
      </c>
      <c r="C231" s="5"/>
      <c r="D231" s="149"/>
      <c r="E231" s="148"/>
      <c r="F231" s="150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74"/>
    </row>
    <row r="232" spans="1:19" s="6" customFormat="1">
      <c r="A232" s="181"/>
      <c r="B232" s="181"/>
      <c r="C232" s="157"/>
      <c r="D232" s="139"/>
      <c r="E232" s="56"/>
      <c r="F232" s="140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174"/>
    </row>
    <row r="233" spans="1:19" ht="21" thickBot="1">
      <c r="S233" s="174"/>
    </row>
    <row r="234" spans="1:19" ht="27" customHeight="1" thickBot="1">
      <c r="L234" s="587" t="s">
        <v>46</v>
      </c>
      <c r="M234" s="630"/>
      <c r="N234" s="631"/>
      <c r="S234" s="174"/>
    </row>
    <row r="235" spans="1:19" ht="21" customHeight="1">
      <c r="A235" s="590" t="s">
        <v>215</v>
      </c>
      <c r="B235" s="590"/>
      <c r="C235" s="590"/>
      <c r="D235" s="590"/>
      <c r="E235" s="590"/>
      <c r="F235" s="590"/>
      <c r="G235" s="590"/>
      <c r="H235" s="590"/>
      <c r="I235" s="590"/>
      <c r="J235" s="590"/>
      <c r="K235" s="590"/>
      <c r="L235" s="590"/>
      <c r="M235" s="590"/>
      <c r="N235" s="590"/>
      <c r="O235" s="590"/>
      <c r="P235" s="590"/>
      <c r="Q235" s="590"/>
      <c r="R235" s="590"/>
      <c r="S235" s="174"/>
    </row>
    <row r="236" spans="1:19">
      <c r="A236" s="590" t="s">
        <v>68</v>
      </c>
      <c r="B236" s="590"/>
      <c r="C236" s="590"/>
      <c r="D236" s="590"/>
      <c r="E236" s="590"/>
      <c r="F236" s="590"/>
      <c r="G236" s="590"/>
      <c r="H236" s="590"/>
      <c r="I236" s="590"/>
      <c r="J236" s="590"/>
      <c r="K236" s="590"/>
      <c r="L236" s="590"/>
      <c r="M236" s="590"/>
      <c r="N236" s="590"/>
      <c r="O236" s="590"/>
      <c r="P236" s="590"/>
      <c r="Q236" s="590"/>
      <c r="R236" s="590"/>
      <c r="S236" s="174"/>
    </row>
    <row r="237" spans="1:19">
      <c r="A237" s="590" t="s">
        <v>38</v>
      </c>
      <c r="B237" s="590"/>
      <c r="C237" s="590"/>
      <c r="D237" s="590"/>
      <c r="E237" s="590"/>
      <c r="F237" s="590"/>
      <c r="G237" s="590"/>
      <c r="H237" s="590"/>
      <c r="I237" s="590"/>
      <c r="J237" s="590"/>
      <c r="K237" s="590"/>
      <c r="L237" s="590"/>
      <c r="M237" s="590"/>
      <c r="N237" s="590"/>
      <c r="O237" s="590"/>
      <c r="P237" s="590"/>
      <c r="Q237" s="590"/>
      <c r="R237" s="590"/>
      <c r="S237" s="174"/>
    </row>
    <row r="238" spans="1:19">
      <c r="A238" s="591" t="s">
        <v>190</v>
      </c>
      <c r="B238" s="591"/>
      <c r="C238" s="591"/>
      <c r="D238" s="591"/>
      <c r="E238" s="591"/>
      <c r="F238" s="591"/>
      <c r="G238" s="591"/>
      <c r="H238" s="591"/>
      <c r="I238" s="591"/>
      <c r="J238" s="591"/>
      <c r="K238" s="591"/>
      <c r="L238" s="183"/>
      <c r="M238" s="183"/>
      <c r="N238" s="183"/>
      <c r="O238" s="183"/>
      <c r="P238" s="183"/>
      <c r="Q238" s="183"/>
      <c r="R238" s="183"/>
      <c r="S238" s="174"/>
    </row>
    <row r="239" spans="1:19">
      <c r="A239" s="591" t="s">
        <v>70</v>
      </c>
      <c r="B239" s="591"/>
      <c r="C239" s="591"/>
      <c r="D239" s="591"/>
      <c r="E239" s="591"/>
      <c r="F239" s="591"/>
      <c r="G239" s="591"/>
      <c r="H239" s="591"/>
      <c r="I239" s="591"/>
      <c r="J239" s="591"/>
      <c r="K239" s="591"/>
      <c r="L239" s="183"/>
      <c r="M239" s="183"/>
      <c r="N239" s="183"/>
      <c r="O239" s="183"/>
      <c r="P239" s="183"/>
      <c r="Q239" s="183"/>
      <c r="R239" s="183"/>
      <c r="S239" s="174"/>
    </row>
    <row r="240" spans="1:19">
      <c r="B240" s="577" t="s">
        <v>171</v>
      </c>
      <c r="C240" s="591"/>
      <c r="D240" s="591"/>
      <c r="E240" s="591"/>
      <c r="F240" s="591"/>
      <c r="S240" s="174"/>
    </row>
    <row r="241" spans="1:19">
      <c r="B241" s="180" t="s">
        <v>167</v>
      </c>
      <c r="D241" s="38"/>
      <c r="E241" s="49"/>
      <c r="F241" s="49"/>
      <c r="S241" s="174"/>
    </row>
    <row r="242" spans="1:19">
      <c r="B242" s="180" t="s">
        <v>170</v>
      </c>
      <c r="D242" s="38"/>
      <c r="E242" s="49"/>
      <c r="F242" s="49"/>
      <c r="S242" s="174"/>
    </row>
    <row r="243" spans="1:19" s="6" customFormat="1">
      <c r="A243" s="581" t="s">
        <v>12</v>
      </c>
      <c r="B243" s="581" t="s">
        <v>13</v>
      </c>
      <c r="C243" s="52" t="s">
        <v>14</v>
      </c>
      <c r="D243" s="137" t="s">
        <v>7</v>
      </c>
      <c r="E243" s="52" t="s">
        <v>17</v>
      </c>
      <c r="F243" s="138" t="s">
        <v>18</v>
      </c>
      <c r="G243" s="583" t="s">
        <v>71</v>
      </c>
      <c r="H243" s="583"/>
      <c r="I243" s="583"/>
      <c r="J243" s="583" t="s">
        <v>72</v>
      </c>
      <c r="K243" s="583"/>
      <c r="L243" s="583"/>
      <c r="M243" s="583"/>
      <c r="N243" s="583"/>
      <c r="O243" s="583"/>
      <c r="P243" s="583"/>
      <c r="Q243" s="583"/>
      <c r="R243" s="583"/>
      <c r="S243" s="174"/>
    </row>
    <row r="244" spans="1:19" s="6" customFormat="1">
      <c r="A244" s="582"/>
      <c r="B244" s="582"/>
      <c r="C244" s="56" t="s">
        <v>15</v>
      </c>
      <c r="D244" s="139" t="s">
        <v>16</v>
      </c>
      <c r="E244" s="56" t="s">
        <v>10</v>
      </c>
      <c r="F244" s="140" t="s">
        <v>10</v>
      </c>
      <c r="G244" s="182" t="s">
        <v>19</v>
      </c>
      <c r="H244" s="182" t="s">
        <v>21</v>
      </c>
      <c r="I244" s="182" t="s">
        <v>20</v>
      </c>
      <c r="J244" s="182" t="s">
        <v>22</v>
      </c>
      <c r="K244" s="182" t="s">
        <v>23</v>
      </c>
      <c r="L244" s="182" t="s">
        <v>24</v>
      </c>
      <c r="M244" s="182" t="s">
        <v>25</v>
      </c>
      <c r="N244" s="182" t="s">
        <v>26</v>
      </c>
      <c r="O244" s="182" t="s">
        <v>27</v>
      </c>
      <c r="P244" s="182" t="s">
        <v>28</v>
      </c>
      <c r="Q244" s="182" t="s">
        <v>29</v>
      </c>
      <c r="R244" s="182" t="s">
        <v>30</v>
      </c>
      <c r="S244" s="174"/>
    </row>
    <row r="245" spans="1:19" s="49" customFormat="1">
      <c r="A245" s="170">
        <v>12</v>
      </c>
      <c r="B245" s="141" t="s">
        <v>242</v>
      </c>
      <c r="C245" s="5" t="s">
        <v>243</v>
      </c>
      <c r="D245" s="153">
        <v>10000</v>
      </c>
      <c r="E245" s="5" t="s">
        <v>32</v>
      </c>
      <c r="F245" s="154" t="s">
        <v>31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74">
        <f>D245</f>
        <v>10000</v>
      </c>
    </row>
    <row r="246" spans="1:19" s="49" customFormat="1">
      <c r="A246" s="170"/>
      <c r="B246" s="141"/>
      <c r="C246" s="5" t="s">
        <v>244</v>
      </c>
      <c r="D246" s="153"/>
      <c r="E246" s="5"/>
      <c r="F246" s="154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74"/>
    </row>
    <row r="247" spans="1:19" s="49" customFormat="1">
      <c r="A247" s="170"/>
      <c r="B247" s="141"/>
      <c r="C247" s="5" t="s">
        <v>245</v>
      </c>
      <c r="D247" s="153"/>
      <c r="E247" s="5"/>
      <c r="F247" s="154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74"/>
    </row>
    <row r="248" spans="1:19" s="49" customFormat="1">
      <c r="A248" s="170"/>
      <c r="B248" s="141"/>
      <c r="C248" s="5" t="s">
        <v>246</v>
      </c>
      <c r="D248" s="153"/>
      <c r="E248" s="5"/>
      <c r="F248" s="154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74"/>
    </row>
    <row r="249" spans="1:19" s="6" customFormat="1">
      <c r="A249" s="147"/>
      <c r="B249" s="142" t="s">
        <v>76</v>
      </c>
      <c r="C249" s="5" t="s">
        <v>247</v>
      </c>
      <c r="D249" s="149"/>
      <c r="E249" s="148"/>
      <c r="F249" s="150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74"/>
    </row>
    <row r="250" spans="1:19" s="6" customFormat="1">
      <c r="A250" s="147"/>
      <c r="B250" s="143" t="s">
        <v>184</v>
      </c>
      <c r="C250" s="5" t="s">
        <v>248</v>
      </c>
      <c r="D250" s="149"/>
      <c r="E250" s="148"/>
      <c r="F250" s="150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74"/>
    </row>
    <row r="251" spans="1:19" s="6" customFormat="1">
      <c r="A251" s="147"/>
      <c r="B251" s="143" t="s">
        <v>78</v>
      </c>
      <c r="C251" s="5"/>
      <c r="D251" s="149"/>
      <c r="E251" s="148"/>
      <c r="F251" s="150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74"/>
    </row>
    <row r="252" spans="1:19" s="6" customFormat="1">
      <c r="A252" s="147"/>
      <c r="B252" s="143" t="s">
        <v>237</v>
      </c>
      <c r="C252" s="5"/>
      <c r="D252" s="149"/>
      <c r="E252" s="148"/>
      <c r="F252" s="150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74"/>
    </row>
    <row r="253" spans="1:19" s="6" customFormat="1">
      <c r="A253" s="181"/>
      <c r="B253" s="181"/>
      <c r="C253" s="157"/>
      <c r="D253" s="139"/>
      <c r="E253" s="56"/>
      <c r="F253" s="140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174"/>
    </row>
    <row r="254" spans="1:19" ht="21" thickBot="1">
      <c r="S254" s="174"/>
    </row>
    <row r="255" spans="1:19" ht="27" customHeight="1" thickBot="1">
      <c r="L255" s="587" t="s">
        <v>46</v>
      </c>
      <c r="M255" s="630"/>
      <c r="N255" s="631"/>
      <c r="S255" s="174"/>
    </row>
    <row r="256" spans="1:19" ht="21" customHeight="1">
      <c r="A256" s="590" t="s">
        <v>215</v>
      </c>
      <c r="B256" s="590"/>
      <c r="C256" s="590"/>
      <c r="D256" s="590"/>
      <c r="E256" s="590"/>
      <c r="F256" s="590"/>
      <c r="G256" s="590"/>
      <c r="H256" s="590"/>
      <c r="I256" s="590"/>
      <c r="J256" s="590"/>
      <c r="K256" s="590"/>
      <c r="L256" s="590"/>
      <c r="M256" s="590"/>
      <c r="N256" s="590"/>
      <c r="O256" s="590"/>
      <c r="P256" s="590"/>
      <c r="Q256" s="590"/>
      <c r="R256" s="590"/>
      <c r="S256" s="174"/>
    </row>
    <row r="257" spans="1:19">
      <c r="A257" s="590" t="s">
        <v>68</v>
      </c>
      <c r="B257" s="590"/>
      <c r="C257" s="590"/>
      <c r="D257" s="590"/>
      <c r="E257" s="590"/>
      <c r="F257" s="590"/>
      <c r="G257" s="590"/>
      <c r="H257" s="590"/>
      <c r="I257" s="590"/>
      <c r="J257" s="590"/>
      <c r="K257" s="590"/>
      <c r="L257" s="590"/>
      <c r="M257" s="590"/>
      <c r="N257" s="590"/>
      <c r="O257" s="590"/>
      <c r="P257" s="590"/>
      <c r="Q257" s="590"/>
      <c r="R257" s="590"/>
      <c r="S257" s="174"/>
    </row>
    <row r="258" spans="1:19">
      <c r="A258" s="590" t="s">
        <v>38</v>
      </c>
      <c r="B258" s="590"/>
      <c r="C258" s="590"/>
      <c r="D258" s="590"/>
      <c r="E258" s="590"/>
      <c r="F258" s="590"/>
      <c r="G258" s="590"/>
      <c r="H258" s="590"/>
      <c r="I258" s="590"/>
      <c r="J258" s="590"/>
      <c r="K258" s="590"/>
      <c r="L258" s="590"/>
      <c r="M258" s="590"/>
      <c r="N258" s="590"/>
      <c r="O258" s="590"/>
      <c r="P258" s="590"/>
      <c r="Q258" s="590"/>
      <c r="R258" s="590"/>
      <c r="S258" s="174"/>
    </row>
    <row r="259" spans="1:19">
      <c r="A259" s="591" t="s">
        <v>190</v>
      </c>
      <c r="B259" s="591"/>
      <c r="C259" s="591"/>
      <c r="D259" s="591"/>
      <c r="E259" s="591"/>
      <c r="F259" s="591"/>
      <c r="G259" s="591"/>
      <c r="H259" s="591"/>
      <c r="I259" s="591"/>
      <c r="J259" s="591"/>
      <c r="K259" s="591"/>
      <c r="L259" s="183"/>
      <c r="M259" s="183"/>
      <c r="N259" s="183"/>
      <c r="O259" s="183"/>
      <c r="P259" s="183"/>
      <c r="Q259" s="183"/>
      <c r="R259" s="183"/>
      <c r="S259" s="174"/>
    </row>
    <row r="260" spans="1:19">
      <c r="A260" s="591" t="s">
        <v>70</v>
      </c>
      <c r="B260" s="591"/>
      <c r="C260" s="591"/>
      <c r="D260" s="591"/>
      <c r="E260" s="591"/>
      <c r="F260" s="591"/>
      <c r="G260" s="591"/>
      <c r="H260" s="591"/>
      <c r="I260" s="591"/>
      <c r="J260" s="591"/>
      <c r="K260" s="591"/>
      <c r="L260" s="183"/>
      <c r="M260" s="183"/>
      <c r="N260" s="183"/>
      <c r="O260" s="183"/>
      <c r="P260" s="183"/>
      <c r="Q260" s="183"/>
      <c r="R260" s="183"/>
      <c r="S260" s="174"/>
    </row>
    <row r="261" spans="1:19">
      <c r="B261" s="577" t="s">
        <v>171</v>
      </c>
      <c r="C261" s="591"/>
      <c r="D261" s="591"/>
      <c r="E261" s="591"/>
      <c r="F261" s="591"/>
      <c r="S261" s="174"/>
    </row>
    <row r="262" spans="1:19">
      <c r="B262" s="180" t="s">
        <v>167</v>
      </c>
      <c r="D262" s="38"/>
      <c r="E262" s="49"/>
      <c r="F262" s="49"/>
      <c r="S262" s="174"/>
    </row>
    <row r="263" spans="1:19">
      <c r="B263" s="180" t="s">
        <v>170</v>
      </c>
      <c r="D263" s="38"/>
      <c r="E263" s="49"/>
      <c r="F263" s="49"/>
      <c r="S263" s="174"/>
    </row>
    <row r="264" spans="1:19" s="6" customFormat="1">
      <c r="A264" s="581" t="s">
        <v>12</v>
      </c>
      <c r="B264" s="581" t="s">
        <v>13</v>
      </c>
      <c r="C264" s="52" t="s">
        <v>14</v>
      </c>
      <c r="D264" s="137" t="s">
        <v>7</v>
      </c>
      <c r="E264" s="52" t="s">
        <v>17</v>
      </c>
      <c r="F264" s="138" t="s">
        <v>18</v>
      </c>
      <c r="G264" s="583" t="s">
        <v>71</v>
      </c>
      <c r="H264" s="583"/>
      <c r="I264" s="583"/>
      <c r="J264" s="583" t="s">
        <v>72</v>
      </c>
      <c r="K264" s="583"/>
      <c r="L264" s="583"/>
      <c r="M264" s="583"/>
      <c r="N264" s="583"/>
      <c r="O264" s="583"/>
      <c r="P264" s="583"/>
      <c r="Q264" s="583"/>
      <c r="R264" s="583"/>
      <c r="S264" s="174"/>
    </row>
    <row r="265" spans="1:19" s="6" customFormat="1">
      <c r="A265" s="582"/>
      <c r="B265" s="582"/>
      <c r="C265" s="56" t="s">
        <v>15</v>
      </c>
      <c r="D265" s="139" t="s">
        <v>16</v>
      </c>
      <c r="E265" s="56" t="s">
        <v>10</v>
      </c>
      <c r="F265" s="140" t="s">
        <v>10</v>
      </c>
      <c r="G265" s="182" t="s">
        <v>19</v>
      </c>
      <c r="H265" s="182" t="s">
        <v>21</v>
      </c>
      <c r="I265" s="182" t="s">
        <v>20</v>
      </c>
      <c r="J265" s="182" t="s">
        <v>22</v>
      </c>
      <c r="K265" s="182" t="s">
        <v>23</v>
      </c>
      <c r="L265" s="182" t="s">
        <v>24</v>
      </c>
      <c r="M265" s="182" t="s">
        <v>25</v>
      </c>
      <c r="N265" s="182" t="s">
        <v>26</v>
      </c>
      <c r="O265" s="182" t="s">
        <v>27</v>
      </c>
      <c r="P265" s="182" t="s">
        <v>28</v>
      </c>
      <c r="Q265" s="182" t="s">
        <v>29</v>
      </c>
      <c r="R265" s="182" t="s">
        <v>30</v>
      </c>
      <c r="S265" s="174"/>
    </row>
    <row r="266" spans="1:19" s="49" customFormat="1">
      <c r="A266" s="170">
        <v>13</v>
      </c>
      <c r="B266" s="141" t="s">
        <v>258</v>
      </c>
      <c r="C266" s="5" t="s">
        <v>249</v>
      </c>
      <c r="D266" s="153">
        <v>10000</v>
      </c>
      <c r="E266" s="5" t="s">
        <v>32</v>
      </c>
      <c r="F266" s="154" t="s">
        <v>31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74">
        <f>D266</f>
        <v>10000</v>
      </c>
    </row>
    <row r="267" spans="1:19" s="49" customFormat="1">
      <c r="A267" s="170"/>
      <c r="B267" s="141"/>
      <c r="C267" s="5" t="s">
        <v>250</v>
      </c>
      <c r="D267" s="153"/>
      <c r="E267" s="5"/>
      <c r="F267" s="154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74"/>
    </row>
    <row r="268" spans="1:19" s="49" customFormat="1">
      <c r="A268" s="170"/>
      <c r="B268" s="141"/>
      <c r="C268" s="5" t="s">
        <v>251</v>
      </c>
      <c r="D268" s="153"/>
      <c r="E268" s="5"/>
      <c r="F268" s="154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74"/>
    </row>
    <row r="269" spans="1:19" s="49" customFormat="1">
      <c r="A269" s="170"/>
      <c r="B269" s="141"/>
      <c r="C269" s="5" t="s">
        <v>252</v>
      </c>
      <c r="D269" s="153"/>
      <c r="E269" s="5"/>
      <c r="F269" s="154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74"/>
    </row>
    <row r="270" spans="1:19" s="6" customFormat="1">
      <c r="A270" s="147"/>
      <c r="B270" s="142" t="s">
        <v>76</v>
      </c>
      <c r="C270" s="5" t="s">
        <v>253</v>
      </c>
      <c r="D270" s="149"/>
      <c r="E270" s="148"/>
      <c r="F270" s="150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74"/>
    </row>
    <row r="271" spans="1:19" s="6" customFormat="1">
      <c r="A271" s="147"/>
      <c r="B271" s="143" t="s">
        <v>184</v>
      </c>
      <c r="C271" s="5" t="s">
        <v>254</v>
      </c>
      <c r="D271" s="149"/>
      <c r="E271" s="148"/>
      <c r="F271" s="150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74"/>
    </row>
    <row r="272" spans="1:19" s="6" customFormat="1">
      <c r="A272" s="147"/>
      <c r="B272" s="143" t="s">
        <v>78</v>
      </c>
      <c r="C272" s="5" t="s">
        <v>255</v>
      </c>
      <c r="D272" s="149"/>
      <c r="E272" s="148"/>
      <c r="F272" s="150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74"/>
    </row>
    <row r="273" spans="1:19" s="6" customFormat="1">
      <c r="A273" s="147"/>
      <c r="B273" s="143" t="s">
        <v>237</v>
      </c>
      <c r="C273" s="5" t="s">
        <v>256</v>
      </c>
      <c r="D273" s="149"/>
      <c r="E273" s="148"/>
      <c r="F273" s="150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74"/>
    </row>
    <row r="274" spans="1:19" s="6" customFormat="1">
      <c r="A274" s="181"/>
      <c r="B274" s="181"/>
      <c r="C274" s="157" t="s">
        <v>257</v>
      </c>
      <c r="D274" s="139"/>
      <c r="E274" s="56"/>
      <c r="F274" s="140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174"/>
    </row>
    <row r="275" spans="1:19" ht="21" thickBot="1">
      <c r="S275" s="174"/>
    </row>
    <row r="276" spans="1:19" ht="27" customHeight="1" thickBot="1">
      <c r="L276" s="587" t="s">
        <v>46</v>
      </c>
      <c r="M276" s="630"/>
      <c r="N276" s="631"/>
      <c r="S276" s="174"/>
    </row>
    <row r="277" spans="1:19" ht="21" customHeight="1">
      <c r="A277" s="590" t="s">
        <v>215</v>
      </c>
      <c r="B277" s="590"/>
      <c r="C277" s="590"/>
      <c r="D277" s="590"/>
      <c r="E277" s="590"/>
      <c r="F277" s="590"/>
      <c r="G277" s="590"/>
      <c r="H277" s="590"/>
      <c r="I277" s="590"/>
      <c r="J277" s="590"/>
      <c r="K277" s="590"/>
      <c r="L277" s="590"/>
      <c r="M277" s="590"/>
      <c r="N277" s="590"/>
      <c r="O277" s="590"/>
      <c r="P277" s="590"/>
      <c r="Q277" s="590"/>
      <c r="R277" s="590"/>
      <c r="S277" s="174"/>
    </row>
    <row r="278" spans="1:19">
      <c r="A278" s="590" t="s">
        <v>68</v>
      </c>
      <c r="B278" s="590"/>
      <c r="C278" s="590"/>
      <c r="D278" s="590"/>
      <c r="E278" s="590"/>
      <c r="F278" s="590"/>
      <c r="G278" s="590"/>
      <c r="H278" s="590"/>
      <c r="I278" s="590"/>
      <c r="J278" s="590"/>
      <c r="K278" s="590"/>
      <c r="L278" s="590"/>
      <c r="M278" s="590"/>
      <c r="N278" s="590"/>
      <c r="O278" s="590"/>
      <c r="P278" s="590"/>
      <c r="Q278" s="590"/>
      <c r="R278" s="590"/>
      <c r="S278" s="174"/>
    </row>
    <row r="279" spans="1:19">
      <c r="A279" s="590" t="s">
        <v>38</v>
      </c>
      <c r="B279" s="590"/>
      <c r="C279" s="590"/>
      <c r="D279" s="590"/>
      <c r="E279" s="590"/>
      <c r="F279" s="590"/>
      <c r="G279" s="590"/>
      <c r="H279" s="590"/>
      <c r="I279" s="590"/>
      <c r="J279" s="590"/>
      <c r="K279" s="590"/>
      <c r="L279" s="590"/>
      <c r="M279" s="590"/>
      <c r="N279" s="590"/>
      <c r="O279" s="590"/>
      <c r="P279" s="590"/>
      <c r="Q279" s="590"/>
      <c r="R279" s="590"/>
      <c r="S279" s="174"/>
    </row>
    <row r="280" spans="1:19">
      <c r="A280" s="591" t="s">
        <v>190</v>
      </c>
      <c r="B280" s="591"/>
      <c r="C280" s="591"/>
      <c r="D280" s="591"/>
      <c r="E280" s="591"/>
      <c r="F280" s="591"/>
      <c r="G280" s="591"/>
      <c r="H280" s="591"/>
      <c r="I280" s="591"/>
      <c r="J280" s="591"/>
      <c r="K280" s="591"/>
      <c r="L280" s="183"/>
      <c r="M280" s="183"/>
      <c r="N280" s="183"/>
      <c r="O280" s="183"/>
      <c r="P280" s="183"/>
      <c r="Q280" s="183"/>
      <c r="R280" s="183"/>
      <c r="S280" s="174"/>
    </row>
    <row r="281" spans="1:19">
      <c r="A281" s="591" t="s">
        <v>70</v>
      </c>
      <c r="B281" s="591"/>
      <c r="C281" s="591"/>
      <c r="D281" s="591"/>
      <c r="E281" s="591"/>
      <c r="F281" s="591"/>
      <c r="G281" s="591"/>
      <c r="H281" s="591"/>
      <c r="I281" s="591"/>
      <c r="J281" s="591"/>
      <c r="K281" s="591"/>
      <c r="L281" s="183"/>
      <c r="M281" s="183"/>
      <c r="N281" s="183"/>
      <c r="O281" s="183"/>
      <c r="P281" s="183"/>
      <c r="Q281" s="183"/>
      <c r="R281" s="183"/>
      <c r="S281" s="174"/>
    </row>
    <row r="282" spans="1:19">
      <c r="B282" s="577" t="s">
        <v>171</v>
      </c>
      <c r="C282" s="591"/>
      <c r="D282" s="591"/>
      <c r="E282" s="591"/>
      <c r="F282" s="591"/>
      <c r="S282" s="174"/>
    </row>
    <row r="283" spans="1:19">
      <c r="B283" s="180" t="s">
        <v>167</v>
      </c>
      <c r="D283" s="38"/>
      <c r="E283" s="49"/>
      <c r="F283" s="49"/>
      <c r="S283" s="174"/>
    </row>
    <row r="284" spans="1:19">
      <c r="B284" s="180" t="s">
        <v>170</v>
      </c>
      <c r="D284" s="38"/>
      <c r="E284" s="49"/>
      <c r="F284" s="49"/>
      <c r="S284" s="174"/>
    </row>
    <row r="285" spans="1:19" s="6" customFormat="1">
      <c r="A285" s="581" t="s">
        <v>12</v>
      </c>
      <c r="B285" s="581" t="s">
        <v>13</v>
      </c>
      <c r="C285" s="52" t="s">
        <v>14</v>
      </c>
      <c r="D285" s="137" t="s">
        <v>7</v>
      </c>
      <c r="E285" s="52" t="s">
        <v>17</v>
      </c>
      <c r="F285" s="138" t="s">
        <v>18</v>
      </c>
      <c r="G285" s="583" t="s">
        <v>71</v>
      </c>
      <c r="H285" s="583"/>
      <c r="I285" s="583"/>
      <c r="J285" s="583" t="s">
        <v>72</v>
      </c>
      <c r="K285" s="583"/>
      <c r="L285" s="583"/>
      <c r="M285" s="583"/>
      <c r="N285" s="583"/>
      <c r="O285" s="583"/>
      <c r="P285" s="583"/>
      <c r="Q285" s="583"/>
      <c r="R285" s="583"/>
      <c r="S285" s="174"/>
    </row>
    <row r="286" spans="1:19" s="6" customFormat="1">
      <c r="A286" s="582"/>
      <c r="B286" s="582"/>
      <c r="C286" s="56" t="s">
        <v>15</v>
      </c>
      <c r="D286" s="139" t="s">
        <v>16</v>
      </c>
      <c r="E286" s="56" t="s">
        <v>10</v>
      </c>
      <c r="F286" s="140" t="s">
        <v>10</v>
      </c>
      <c r="G286" s="182" t="s">
        <v>19</v>
      </c>
      <c r="H286" s="182" t="s">
        <v>21</v>
      </c>
      <c r="I286" s="182" t="s">
        <v>20</v>
      </c>
      <c r="J286" s="182" t="s">
        <v>22</v>
      </c>
      <c r="K286" s="182" t="s">
        <v>23</v>
      </c>
      <c r="L286" s="182" t="s">
        <v>24</v>
      </c>
      <c r="M286" s="182" t="s">
        <v>25</v>
      </c>
      <c r="N286" s="182" t="s">
        <v>26</v>
      </c>
      <c r="O286" s="182" t="s">
        <v>27</v>
      </c>
      <c r="P286" s="182" t="s">
        <v>28</v>
      </c>
      <c r="Q286" s="182" t="s">
        <v>29</v>
      </c>
      <c r="R286" s="182" t="s">
        <v>30</v>
      </c>
      <c r="S286" s="174"/>
    </row>
    <row r="287" spans="1:19" s="49" customFormat="1">
      <c r="A287" s="170">
        <v>14</v>
      </c>
      <c r="B287" s="141" t="s">
        <v>259</v>
      </c>
      <c r="C287" s="5" t="s">
        <v>260</v>
      </c>
      <c r="D287" s="153">
        <v>20000</v>
      </c>
      <c r="E287" s="5" t="s">
        <v>32</v>
      </c>
      <c r="F287" s="154" t="s">
        <v>31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74">
        <f>D287</f>
        <v>20000</v>
      </c>
    </row>
    <row r="288" spans="1:19" s="49" customFormat="1">
      <c r="A288" s="170"/>
      <c r="B288" s="141"/>
      <c r="C288" s="5" t="s">
        <v>261</v>
      </c>
      <c r="D288" s="153"/>
      <c r="E288" s="5"/>
      <c r="F288" s="154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74"/>
    </row>
    <row r="289" spans="1:19" s="49" customFormat="1">
      <c r="A289" s="170"/>
      <c r="B289" s="141"/>
      <c r="C289" s="5" t="s">
        <v>262</v>
      </c>
      <c r="D289" s="153"/>
      <c r="E289" s="5"/>
      <c r="F289" s="154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74"/>
    </row>
    <row r="290" spans="1:19" s="49" customFormat="1">
      <c r="A290" s="170"/>
      <c r="B290" s="141"/>
      <c r="C290" s="5"/>
      <c r="D290" s="153"/>
      <c r="E290" s="5"/>
      <c r="F290" s="154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74"/>
    </row>
    <row r="291" spans="1:19" s="6" customFormat="1">
      <c r="A291" s="147"/>
      <c r="B291" s="142" t="s">
        <v>76</v>
      </c>
      <c r="C291" s="5"/>
      <c r="D291" s="149"/>
      <c r="E291" s="148"/>
      <c r="F291" s="150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74"/>
    </row>
    <row r="292" spans="1:19" s="6" customFormat="1">
      <c r="A292" s="147"/>
      <c r="B292" s="143" t="s">
        <v>184</v>
      </c>
      <c r="C292" s="5"/>
      <c r="D292" s="149"/>
      <c r="E292" s="148"/>
      <c r="F292" s="150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74"/>
    </row>
    <row r="293" spans="1:19" s="6" customFormat="1">
      <c r="A293" s="147"/>
      <c r="B293" s="143" t="s">
        <v>78</v>
      </c>
      <c r="C293" s="5"/>
      <c r="D293" s="149"/>
      <c r="E293" s="148"/>
      <c r="F293" s="150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74"/>
    </row>
    <row r="294" spans="1:19" s="6" customFormat="1">
      <c r="A294" s="147"/>
      <c r="B294" s="143" t="s">
        <v>263</v>
      </c>
      <c r="C294" s="5"/>
      <c r="D294" s="149"/>
      <c r="E294" s="148"/>
      <c r="F294" s="150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74"/>
    </row>
    <row r="295" spans="1:19" s="6" customFormat="1">
      <c r="A295" s="181"/>
      <c r="B295" s="181"/>
      <c r="C295" s="157"/>
      <c r="D295" s="139"/>
      <c r="E295" s="56"/>
      <c r="F295" s="140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174"/>
    </row>
    <row r="296" spans="1:19" ht="21" thickBot="1">
      <c r="S296" s="174"/>
    </row>
    <row r="297" spans="1:19" ht="27" customHeight="1" thickBot="1">
      <c r="L297" s="587" t="s">
        <v>46</v>
      </c>
      <c r="M297" s="630"/>
      <c r="N297" s="631"/>
      <c r="S297" s="174"/>
    </row>
    <row r="298" spans="1:19" ht="21" customHeight="1">
      <c r="A298" s="590" t="s">
        <v>215</v>
      </c>
      <c r="B298" s="590"/>
      <c r="C298" s="590"/>
      <c r="D298" s="590"/>
      <c r="E298" s="590"/>
      <c r="F298" s="590"/>
      <c r="G298" s="590"/>
      <c r="H298" s="590"/>
      <c r="I298" s="590"/>
      <c r="J298" s="590"/>
      <c r="K298" s="590"/>
      <c r="L298" s="590"/>
      <c r="M298" s="590"/>
      <c r="N298" s="590"/>
      <c r="O298" s="590"/>
      <c r="P298" s="590"/>
      <c r="Q298" s="590"/>
      <c r="R298" s="590"/>
      <c r="S298" s="174"/>
    </row>
    <row r="299" spans="1:19">
      <c r="A299" s="590" t="s">
        <v>68</v>
      </c>
      <c r="B299" s="590"/>
      <c r="C299" s="590"/>
      <c r="D299" s="590"/>
      <c r="E299" s="590"/>
      <c r="F299" s="590"/>
      <c r="G299" s="590"/>
      <c r="H299" s="590"/>
      <c r="I299" s="590"/>
      <c r="J299" s="590"/>
      <c r="K299" s="590"/>
      <c r="L299" s="590"/>
      <c r="M299" s="590"/>
      <c r="N299" s="590"/>
      <c r="O299" s="590"/>
      <c r="P299" s="590"/>
      <c r="Q299" s="590"/>
      <c r="R299" s="590"/>
      <c r="S299" s="174"/>
    </row>
    <row r="300" spans="1:19">
      <c r="A300" s="590" t="s">
        <v>38</v>
      </c>
      <c r="B300" s="590"/>
      <c r="C300" s="590"/>
      <c r="D300" s="590"/>
      <c r="E300" s="590"/>
      <c r="F300" s="590"/>
      <c r="G300" s="590"/>
      <c r="H300" s="590"/>
      <c r="I300" s="590"/>
      <c r="J300" s="590"/>
      <c r="K300" s="590"/>
      <c r="L300" s="590"/>
      <c r="M300" s="590"/>
      <c r="N300" s="590"/>
      <c r="O300" s="590"/>
      <c r="P300" s="590"/>
      <c r="Q300" s="590"/>
      <c r="R300" s="590"/>
      <c r="S300" s="174"/>
    </row>
    <row r="301" spans="1:19">
      <c r="A301" s="591" t="s">
        <v>190</v>
      </c>
      <c r="B301" s="591"/>
      <c r="C301" s="591"/>
      <c r="D301" s="591"/>
      <c r="E301" s="591"/>
      <c r="F301" s="591"/>
      <c r="G301" s="591"/>
      <c r="H301" s="591"/>
      <c r="I301" s="591"/>
      <c r="J301" s="591"/>
      <c r="K301" s="591"/>
      <c r="L301" s="183"/>
      <c r="M301" s="183"/>
      <c r="N301" s="183"/>
      <c r="O301" s="183"/>
      <c r="P301" s="183"/>
      <c r="Q301" s="183"/>
      <c r="R301" s="183"/>
      <c r="S301" s="174"/>
    </row>
    <row r="302" spans="1:19">
      <c r="A302" s="591" t="s">
        <v>70</v>
      </c>
      <c r="B302" s="591"/>
      <c r="C302" s="591"/>
      <c r="D302" s="591"/>
      <c r="E302" s="591"/>
      <c r="F302" s="591"/>
      <c r="G302" s="591"/>
      <c r="H302" s="591"/>
      <c r="I302" s="591"/>
      <c r="J302" s="591"/>
      <c r="K302" s="591"/>
      <c r="L302" s="183"/>
      <c r="M302" s="183"/>
      <c r="N302" s="183"/>
      <c r="O302" s="183"/>
      <c r="P302" s="183"/>
      <c r="Q302" s="183"/>
      <c r="R302" s="183"/>
      <c r="S302" s="174"/>
    </row>
    <row r="303" spans="1:19">
      <c r="B303" s="577" t="s">
        <v>171</v>
      </c>
      <c r="C303" s="591"/>
      <c r="D303" s="591"/>
      <c r="E303" s="591"/>
      <c r="F303" s="591"/>
      <c r="S303" s="174"/>
    </row>
    <row r="304" spans="1:19">
      <c r="B304" s="180" t="s">
        <v>167</v>
      </c>
      <c r="D304" s="38"/>
      <c r="E304" s="49"/>
      <c r="F304" s="49"/>
      <c r="S304" s="174"/>
    </row>
    <row r="305" spans="1:19">
      <c r="B305" s="180" t="s">
        <v>170</v>
      </c>
      <c r="D305" s="38"/>
      <c r="E305" s="49"/>
      <c r="F305" s="49"/>
      <c r="S305" s="174"/>
    </row>
    <row r="306" spans="1:19" s="6" customFormat="1">
      <c r="A306" s="581" t="s">
        <v>12</v>
      </c>
      <c r="B306" s="581" t="s">
        <v>13</v>
      </c>
      <c r="C306" s="52" t="s">
        <v>14</v>
      </c>
      <c r="D306" s="163" t="s">
        <v>7</v>
      </c>
      <c r="E306" s="52" t="s">
        <v>17</v>
      </c>
      <c r="F306" s="138" t="s">
        <v>18</v>
      </c>
      <c r="G306" s="583" t="s">
        <v>71</v>
      </c>
      <c r="H306" s="583"/>
      <c r="I306" s="583"/>
      <c r="J306" s="583" t="s">
        <v>72</v>
      </c>
      <c r="K306" s="583"/>
      <c r="L306" s="583"/>
      <c r="M306" s="583"/>
      <c r="N306" s="583"/>
      <c r="O306" s="583"/>
      <c r="P306" s="583"/>
      <c r="Q306" s="583"/>
      <c r="R306" s="583"/>
      <c r="S306" s="174"/>
    </row>
    <row r="307" spans="1:19" s="6" customFormat="1">
      <c r="A307" s="582"/>
      <c r="B307" s="582"/>
      <c r="C307" s="56" t="s">
        <v>15</v>
      </c>
      <c r="D307" s="164" t="s">
        <v>16</v>
      </c>
      <c r="E307" s="56" t="s">
        <v>10</v>
      </c>
      <c r="F307" s="140" t="s">
        <v>10</v>
      </c>
      <c r="G307" s="182" t="s">
        <v>19</v>
      </c>
      <c r="H307" s="182" t="s">
        <v>21</v>
      </c>
      <c r="I307" s="182" t="s">
        <v>20</v>
      </c>
      <c r="J307" s="182" t="s">
        <v>22</v>
      </c>
      <c r="K307" s="182" t="s">
        <v>23</v>
      </c>
      <c r="L307" s="182" t="s">
        <v>24</v>
      </c>
      <c r="M307" s="182" t="s">
        <v>25</v>
      </c>
      <c r="N307" s="182" t="s">
        <v>26</v>
      </c>
      <c r="O307" s="182" t="s">
        <v>27</v>
      </c>
      <c r="P307" s="182" t="s">
        <v>28</v>
      </c>
      <c r="Q307" s="182" t="s">
        <v>29</v>
      </c>
      <c r="R307" s="182" t="s">
        <v>30</v>
      </c>
      <c r="S307" s="174"/>
    </row>
    <row r="308" spans="1:19" s="49" customFormat="1">
      <c r="A308" s="170">
        <v>15</v>
      </c>
      <c r="B308" s="141" t="s">
        <v>264</v>
      </c>
      <c r="C308" s="5" t="s">
        <v>265</v>
      </c>
      <c r="D308" s="165">
        <v>150000</v>
      </c>
      <c r="E308" s="5" t="s">
        <v>32</v>
      </c>
      <c r="F308" s="154" t="s">
        <v>31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74">
        <f>D308</f>
        <v>150000</v>
      </c>
    </row>
    <row r="309" spans="1:19" s="49" customFormat="1">
      <c r="A309" s="170"/>
      <c r="B309" s="141"/>
      <c r="C309" s="5" t="s">
        <v>266</v>
      </c>
      <c r="D309" s="153"/>
      <c r="E309" s="5"/>
      <c r="F309" s="154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74"/>
    </row>
    <row r="310" spans="1:19" s="49" customFormat="1">
      <c r="A310" s="170"/>
      <c r="B310" s="141"/>
      <c r="C310" s="5" t="s">
        <v>267</v>
      </c>
      <c r="D310" s="153"/>
      <c r="E310" s="5"/>
      <c r="F310" s="154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74"/>
    </row>
    <row r="311" spans="1:19" s="49" customFormat="1">
      <c r="A311" s="170"/>
      <c r="B311" s="141"/>
      <c r="C311" s="5" t="s">
        <v>269</v>
      </c>
      <c r="D311" s="153"/>
      <c r="E311" s="5"/>
      <c r="F311" s="154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74"/>
    </row>
    <row r="312" spans="1:19" s="6" customFormat="1">
      <c r="A312" s="147"/>
      <c r="B312" s="142" t="s">
        <v>76</v>
      </c>
      <c r="C312" s="5" t="s">
        <v>268</v>
      </c>
      <c r="D312" s="149"/>
      <c r="E312" s="148"/>
      <c r="F312" s="150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74"/>
    </row>
    <row r="313" spans="1:19" s="6" customFormat="1">
      <c r="A313" s="147"/>
      <c r="B313" s="143" t="s">
        <v>184</v>
      </c>
      <c r="C313" s="5" t="s">
        <v>270</v>
      </c>
      <c r="D313" s="149"/>
      <c r="E313" s="148"/>
      <c r="F313" s="150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74"/>
    </row>
    <row r="314" spans="1:19" s="6" customFormat="1">
      <c r="A314" s="147"/>
      <c r="B314" s="143" t="s">
        <v>78</v>
      </c>
      <c r="C314" s="5" t="s">
        <v>272</v>
      </c>
      <c r="D314" s="149"/>
      <c r="E314" s="148"/>
      <c r="F314" s="150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74"/>
    </row>
    <row r="315" spans="1:19" s="6" customFormat="1">
      <c r="A315" s="147"/>
      <c r="B315" s="143" t="s">
        <v>263</v>
      </c>
      <c r="C315" s="5" t="s">
        <v>271</v>
      </c>
      <c r="D315" s="149"/>
      <c r="E315" s="148"/>
      <c r="F315" s="150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74"/>
    </row>
    <row r="316" spans="1:19" s="6" customFormat="1">
      <c r="A316" s="181"/>
      <c r="B316" s="181"/>
      <c r="C316" s="157"/>
      <c r="D316" s="139"/>
      <c r="E316" s="56"/>
      <c r="F316" s="140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174"/>
    </row>
    <row r="317" spans="1:19" ht="21" thickBot="1">
      <c r="S317" s="174"/>
    </row>
    <row r="318" spans="1:19" ht="27" customHeight="1" thickBot="1">
      <c r="L318" s="587" t="s">
        <v>46</v>
      </c>
      <c r="M318" s="630"/>
      <c r="N318" s="631"/>
      <c r="S318" s="174"/>
    </row>
    <row r="319" spans="1:19" ht="21" customHeight="1">
      <c r="A319" s="590" t="s">
        <v>215</v>
      </c>
      <c r="B319" s="590"/>
      <c r="C319" s="590"/>
      <c r="D319" s="590"/>
      <c r="E319" s="590"/>
      <c r="F319" s="590"/>
      <c r="G319" s="590"/>
      <c r="H319" s="590"/>
      <c r="I319" s="590"/>
      <c r="J319" s="590"/>
      <c r="K319" s="590"/>
      <c r="L319" s="590"/>
      <c r="M319" s="590"/>
      <c r="N319" s="590"/>
      <c r="O319" s="590"/>
      <c r="P319" s="590"/>
      <c r="Q319" s="590"/>
      <c r="R319" s="590"/>
      <c r="S319" s="174"/>
    </row>
    <row r="320" spans="1:19">
      <c r="A320" s="590" t="s">
        <v>68</v>
      </c>
      <c r="B320" s="590"/>
      <c r="C320" s="590"/>
      <c r="D320" s="590"/>
      <c r="E320" s="590"/>
      <c r="F320" s="590"/>
      <c r="G320" s="590"/>
      <c r="H320" s="590"/>
      <c r="I320" s="590"/>
      <c r="J320" s="590"/>
      <c r="K320" s="590"/>
      <c r="L320" s="590"/>
      <c r="M320" s="590"/>
      <c r="N320" s="590"/>
      <c r="O320" s="590"/>
      <c r="P320" s="590"/>
      <c r="Q320" s="590"/>
      <c r="R320" s="590"/>
      <c r="S320" s="174"/>
    </row>
    <row r="321" spans="1:19">
      <c r="A321" s="590" t="s">
        <v>38</v>
      </c>
      <c r="B321" s="590"/>
      <c r="C321" s="590"/>
      <c r="D321" s="590"/>
      <c r="E321" s="590"/>
      <c r="F321" s="590"/>
      <c r="G321" s="590"/>
      <c r="H321" s="590"/>
      <c r="I321" s="590"/>
      <c r="J321" s="590"/>
      <c r="K321" s="590"/>
      <c r="L321" s="590"/>
      <c r="M321" s="590"/>
      <c r="N321" s="590"/>
      <c r="O321" s="590"/>
      <c r="P321" s="590"/>
      <c r="Q321" s="590"/>
      <c r="R321" s="590"/>
      <c r="S321" s="174"/>
    </row>
    <row r="322" spans="1:19">
      <c r="A322" s="591" t="s">
        <v>190</v>
      </c>
      <c r="B322" s="591"/>
      <c r="C322" s="591"/>
      <c r="D322" s="591"/>
      <c r="E322" s="591"/>
      <c r="F322" s="591"/>
      <c r="G322" s="591"/>
      <c r="H322" s="591"/>
      <c r="I322" s="591"/>
      <c r="J322" s="591"/>
      <c r="K322" s="591"/>
      <c r="L322" s="183"/>
      <c r="M322" s="183"/>
      <c r="N322" s="183"/>
      <c r="O322" s="183"/>
      <c r="P322" s="183"/>
      <c r="Q322" s="183"/>
      <c r="R322" s="183"/>
      <c r="S322" s="174"/>
    </row>
    <row r="323" spans="1:19">
      <c r="A323" s="591" t="s">
        <v>70</v>
      </c>
      <c r="B323" s="591"/>
      <c r="C323" s="591"/>
      <c r="D323" s="591"/>
      <c r="E323" s="591"/>
      <c r="F323" s="591"/>
      <c r="G323" s="591"/>
      <c r="H323" s="591"/>
      <c r="I323" s="591"/>
      <c r="J323" s="591"/>
      <c r="K323" s="591"/>
      <c r="L323" s="183"/>
      <c r="M323" s="183"/>
      <c r="N323" s="183"/>
      <c r="O323" s="183"/>
      <c r="P323" s="183"/>
      <c r="Q323" s="183"/>
      <c r="R323" s="183"/>
      <c r="S323" s="174"/>
    </row>
    <row r="324" spans="1:19">
      <c r="B324" s="577" t="s">
        <v>171</v>
      </c>
      <c r="C324" s="591"/>
      <c r="D324" s="591"/>
      <c r="E324" s="591"/>
      <c r="F324" s="591"/>
      <c r="S324" s="174"/>
    </row>
    <row r="325" spans="1:19">
      <c r="B325" s="180" t="s">
        <v>167</v>
      </c>
      <c r="D325" s="38"/>
      <c r="E325" s="49"/>
      <c r="F325" s="49"/>
      <c r="S325" s="174"/>
    </row>
    <row r="326" spans="1:19">
      <c r="B326" s="180" t="s">
        <v>170</v>
      </c>
      <c r="D326" s="38"/>
      <c r="E326" s="49"/>
      <c r="F326" s="49"/>
      <c r="S326" s="174"/>
    </row>
    <row r="327" spans="1:19" s="6" customFormat="1">
      <c r="A327" s="581" t="s">
        <v>12</v>
      </c>
      <c r="B327" s="581" t="s">
        <v>13</v>
      </c>
      <c r="C327" s="52" t="s">
        <v>14</v>
      </c>
      <c r="D327" s="163" t="s">
        <v>7</v>
      </c>
      <c r="E327" s="52" t="s">
        <v>17</v>
      </c>
      <c r="F327" s="138" t="s">
        <v>18</v>
      </c>
      <c r="G327" s="583" t="s">
        <v>71</v>
      </c>
      <c r="H327" s="583"/>
      <c r="I327" s="583"/>
      <c r="J327" s="583" t="s">
        <v>72</v>
      </c>
      <c r="K327" s="583"/>
      <c r="L327" s="583"/>
      <c r="M327" s="583"/>
      <c r="N327" s="583"/>
      <c r="O327" s="583"/>
      <c r="P327" s="583"/>
      <c r="Q327" s="583"/>
      <c r="R327" s="583"/>
      <c r="S327" s="174"/>
    </row>
    <row r="328" spans="1:19" s="6" customFormat="1">
      <c r="A328" s="582"/>
      <c r="B328" s="582"/>
      <c r="C328" s="56" t="s">
        <v>15</v>
      </c>
      <c r="D328" s="164" t="s">
        <v>16</v>
      </c>
      <c r="E328" s="56" t="s">
        <v>10</v>
      </c>
      <c r="F328" s="140" t="s">
        <v>10</v>
      </c>
      <c r="G328" s="182" t="s">
        <v>19</v>
      </c>
      <c r="H328" s="182" t="s">
        <v>21</v>
      </c>
      <c r="I328" s="182" t="s">
        <v>20</v>
      </c>
      <c r="J328" s="182" t="s">
        <v>22</v>
      </c>
      <c r="K328" s="182" t="s">
        <v>23</v>
      </c>
      <c r="L328" s="182" t="s">
        <v>24</v>
      </c>
      <c r="M328" s="182" t="s">
        <v>25</v>
      </c>
      <c r="N328" s="182" t="s">
        <v>26</v>
      </c>
      <c r="O328" s="182" t="s">
        <v>27</v>
      </c>
      <c r="P328" s="182" t="s">
        <v>28</v>
      </c>
      <c r="Q328" s="182" t="s">
        <v>29</v>
      </c>
      <c r="R328" s="182" t="s">
        <v>30</v>
      </c>
      <c r="S328" s="174"/>
    </row>
    <row r="329" spans="1:19" s="49" customFormat="1">
      <c r="A329" s="170">
        <v>16</v>
      </c>
      <c r="B329" s="141" t="s">
        <v>273</v>
      </c>
      <c r="C329" s="5" t="s">
        <v>275</v>
      </c>
      <c r="D329" s="165">
        <v>16000</v>
      </c>
      <c r="E329" s="5" t="s">
        <v>32</v>
      </c>
      <c r="F329" s="154" t="s">
        <v>31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74">
        <f>D329</f>
        <v>16000</v>
      </c>
    </row>
    <row r="330" spans="1:19" s="49" customFormat="1">
      <c r="A330" s="170"/>
      <c r="B330" s="141" t="s">
        <v>274</v>
      </c>
      <c r="C330" s="5" t="s">
        <v>276</v>
      </c>
      <c r="D330" s="165"/>
      <c r="E330" s="5"/>
      <c r="F330" s="154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74"/>
    </row>
    <row r="331" spans="1:19" s="49" customFormat="1">
      <c r="A331" s="170"/>
      <c r="B331" s="141"/>
      <c r="C331" s="5" t="s">
        <v>277</v>
      </c>
      <c r="D331" s="153"/>
      <c r="E331" s="5"/>
      <c r="F331" s="154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74"/>
    </row>
    <row r="332" spans="1:19" s="49" customFormat="1">
      <c r="A332" s="170"/>
      <c r="B332" s="141"/>
      <c r="C332" s="5">
        <v>2562</v>
      </c>
      <c r="D332" s="153"/>
      <c r="E332" s="5"/>
      <c r="F332" s="154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74"/>
    </row>
    <row r="333" spans="1:19" s="6" customFormat="1">
      <c r="A333" s="147"/>
      <c r="B333" s="142" t="s">
        <v>76</v>
      </c>
      <c r="C333" s="5"/>
      <c r="D333" s="149"/>
      <c r="E333" s="148"/>
      <c r="F333" s="150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74"/>
    </row>
    <row r="334" spans="1:19" s="6" customFormat="1">
      <c r="A334" s="147"/>
      <c r="B334" s="143" t="s">
        <v>184</v>
      </c>
      <c r="C334" s="5"/>
      <c r="D334" s="149"/>
      <c r="E334" s="148"/>
      <c r="F334" s="150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74"/>
    </row>
    <row r="335" spans="1:19" s="6" customFormat="1">
      <c r="A335" s="147"/>
      <c r="B335" s="143" t="s">
        <v>78</v>
      </c>
      <c r="C335" s="5"/>
      <c r="D335" s="149"/>
      <c r="E335" s="148"/>
      <c r="F335" s="150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74"/>
    </row>
    <row r="336" spans="1:19" s="6" customFormat="1">
      <c r="A336" s="147"/>
      <c r="B336" s="143" t="s">
        <v>263</v>
      </c>
      <c r="C336" s="5"/>
      <c r="D336" s="149"/>
      <c r="E336" s="148"/>
      <c r="F336" s="150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74"/>
    </row>
    <row r="337" spans="1:19" s="6" customFormat="1">
      <c r="A337" s="181"/>
      <c r="B337" s="181"/>
      <c r="C337" s="157"/>
      <c r="D337" s="139"/>
      <c r="E337" s="56"/>
      <c r="F337" s="140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174"/>
    </row>
    <row r="338" spans="1:19" ht="21" thickBot="1">
      <c r="S338" s="174"/>
    </row>
    <row r="339" spans="1:19" ht="27" customHeight="1" thickBot="1">
      <c r="L339" s="587" t="s">
        <v>46</v>
      </c>
      <c r="M339" s="630"/>
      <c r="N339" s="631"/>
      <c r="S339" s="174"/>
    </row>
    <row r="340" spans="1:19" ht="21" customHeight="1">
      <c r="A340" s="590" t="s">
        <v>215</v>
      </c>
      <c r="B340" s="590"/>
      <c r="C340" s="590"/>
      <c r="D340" s="590"/>
      <c r="E340" s="590"/>
      <c r="F340" s="590"/>
      <c r="G340" s="590"/>
      <c r="H340" s="590"/>
      <c r="I340" s="590"/>
      <c r="J340" s="590"/>
      <c r="K340" s="590"/>
      <c r="L340" s="590"/>
      <c r="M340" s="590"/>
      <c r="N340" s="590"/>
      <c r="O340" s="590"/>
      <c r="P340" s="590"/>
      <c r="Q340" s="590"/>
      <c r="R340" s="590"/>
      <c r="S340" s="174"/>
    </row>
    <row r="341" spans="1:19">
      <c r="A341" s="590" t="s">
        <v>68</v>
      </c>
      <c r="B341" s="590"/>
      <c r="C341" s="590"/>
      <c r="D341" s="590"/>
      <c r="E341" s="590"/>
      <c r="F341" s="590"/>
      <c r="G341" s="590"/>
      <c r="H341" s="590"/>
      <c r="I341" s="590"/>
      <c r="J341" s="590"/>
      <c r="K341" s="590"/>
      <c r="L341" s="590"/>
      <c r="M341" s="590"/>
      <c r="N341" s="590"/>
      <c r="O341" s="590"/>
      <c r="P341" s="590"/>
      <c r="Q341" s="590"/>
      <c r="R341" s="590"/>
      <c r="S341" s="174"/>
    </row>
    <row r="342" spans="1:19">
      <c r="A342" s="590" t="s">
        <v>38</v>
      </c>
      <c r="B342" s="590"/>
      <c r="C342" s="590"/>
      <c r="D342" s="590"/>
      <c r="E342" s="590"/>
      <c r="F342" s="590"/>
      <c r="G342" s="590"/>
      <c r="H342" s="590"/>
      <c r="I342" s="590"/>
      <c r="J342" s="590"/>
      <c r="K342" s="590"/>
      <c r="L342" s="590"/>
      <c r="M342" s="590"/>
      <c r="N342" s="590"/>
      <c r="O342" s="590"/>
      <c r="P342" s="590"/>
      <c r="Q342" s="590"/>
      <c r="R342" s="590"/>
      <c r="S342" s="174"/>
    </row>
    <row r="343" spans="1:19">
      <c r="A343" s="591" t="s">
        <v>190</v>
      </c>
      <c r="B343" s="591"/>
      <c r="C343" s="591"/>
      <c r="D343" s="591"/>
      <c r="E343" s="591"/>
      <c r="F343" s="591"/>
      <c r="G343" s="591"/>
      <c r="H343" s="591"/>
      <c r="I343" s="591"/>
      <c r="J343" s="591"/>
      <c r="K343" s="591"/>
      <c r="L343" s="183"/>
      <c r="M343" s="183"/>
      <c r="N343" s="183"/>
      <c r="O343" s="183"/>
      <c r="P343" s="183"/>
      <c r="Q343" s="183"/>
      <c r="R343" s="183"/>
      <c r="S343" s="174"/>
    </row>
    <row r="344" spans="1:19">
      <c r="A344" s="591" t="s">
        <v>70</v>
      </c>
      <c r="B344" s="591"/>
      <c r="C344" s="591"/>
      <c r="D344" s="591"/>
      <c r="E344" s="591"/>
      <c r="F344" s="591"/>
      <c r="G344" s="591"/>
      <c r="H344" s="591"/>
      <c r="I344" s="591"/>
      <c r="J344" s="591"/>
      <c r="K344" s="591"/>
      <c r="L344" s="183"/>
      <c r="M344" s="183"/>
      <c r="N344" s="183"/>
      <c r="O344" s="183"/>
      <c r="P344" s="183"/>
      <c r="Q344" s="183"/>
      <c r="R344" s="183"/>
      <c r="S344" s="174"/>
    </row>
    <row r="345" spans="1:19">
      <c r="B345" s="577" t="s">
        <v>171</v>
      </c>
      <c r="C345" s="591"/>
      <c r="D345" s="591"/>
      <c r="E345" s="591"/>
      <c r="F345" s="591"/>
      <c r="S345" s="174"/>
    </row>
    <row r="346" spans="1:19">
      <c r="B346" s="180" t="s">
        <v>167</v>
      </c>
      <c r="D346" s="38"/>
      <c r="E346" s="49"/>
      <c r="F346" s="49"/>
      <c r="S346" s="174"/>
    </row>
    <row r="347" spans="1:19">
      <c r="B347" s="180" t="s">
        <v>170</v>
      </c>
      <c r="D347" s="38"/>
      <c r="E347" s="49"/>
      <c r="F347" s="49"/>
      <c r="S347" s="174"/>
    </row>
    <row r="348" spans="1:19" s="6" customFormat="1">
      <c r="A348" s="581" t="s">
        <v>12</v>
      </c>
      <c r="B348" s="581" t="s">
        <v>13</v>
      </c>
      <c r="C348" s="52" t="s">
        <v>14</v>
      </c>
      <c r="D348" s="163" t="s">
        <v>7</v>
      </c>
      <c r="E348" s="52" t="s">
        <v>17</v>
      </c>
      <c r="F348" s="138" t="s">
        <v>18</v>
      </c>
      <c r="G348" s="583" t="s">
        <v>71</v>
      </c>
      <c r="H348" s="583"/>
      <c r="I348" s="583"/>
      <c r="J348" s="583" t="s">
        <v>72</v>
      </c>
      <c r="K348" s="583"/>
      <c r="L348" s="583"/>
      <c r="M348" s="583"/>
      <c r="N348" s="583"/>
      <c r="O348" s="583"/>
      <c r="P348" s="583"/>
      <c r="Q348" s="583"/>
      <c r="R348" s="583"/>
      <c r="S348" s="174"/>
    </row>
    <row r="349" spans="1:19" s="6" customFormat="1">
      <c r="A349" s="582"/>
      <c r="B349" s="582"/>
      <c r="C349" s="56" t="s">
        <v>15</v>
      </c>
      <c r="D349" s="164" t="s">
        <v>16</v>
      </c>
      <c r="E349" s="56" t="s">
        <v>10</v>
      </c>
      <c r="F349" s="140" t="s">
        <v>10</v>
      </c>
      <c r="G349" s="182" t="s">
        <v>19</v>
      </c>
      <c r="H349" s="182" t="s">
        <v>21</v>
      </c>
      <c r="I349" s="182" t="s">
        <v>20</v>
      </c>
      <c r="J349" s="182" t="s">
        <v>22</v>
      </c>
      <c r="K349" s="182" t="s">
        <v>23</v>
      </c>
      <c r="L349" s="182" t="s">
        <v>24</v>
      </c>
      <c r="M349" s="182" t="s">
        <v>25</v>
      </c>
      <c r="N349" s="182" t="s">
        <v>26</v>
      </c>
      <c r="O349" s="182" t="s">
        <v>27</v>
      </c>
      <c r="P349" s="182" t="s">
        <v>28</v>
      </c>
      <c r="Q349" s="182" t="s">
        <v>29</v>
      </c>
      <c r="R349" s="182" t="s">
        <v>30</v>
      </c>
      <c r="S349" s="174"/>
    </row>
    <row r="350" spans="1:19" s="49" customFormat="1">
      <c r="A350" s="170">
        <v>17</v>
      </c>
      <c r="B350" s="141" t="s">
        <v>278</v>
      </c>
      <c r="C350" s="5" t="s">
        <v>279</v>
      </c>
      <c r="D350" s="165">
        <v>300000</v>
      </c>
      <c r="E350" s="5" t="s">
        <v>32</v>
      </c>
      <c r="F350" s="154" t="s">
        <v>31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74">
        <f>D350</f>
        <v>300000</v>
      </c>
    </row>
    <row r="351" spans="1:19" s="49" customFormat="1">
      <c r="A351" s="170"/>
      <c r="B351" s="141"/>
      <c r="C351" s="5" t="s">
        <v>280</v>
      </c>
      <c r="D351" s="165"/>
      <c r="E351" s="5"/>
      <c r="F351" s="154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74"/>
    </row>
    <row r="352" spans="1:19" s="49" customFormat="1">
      <c r="A352" s="170"/>
      <c r="B352" s="141"/>
      <c r="C352" s="5" t="s">
        <v>281</v>
      </c>
      <c r="D352" s="153"/>
      <c r="E352" s="5"/>
      <c r="F352" s="154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74"/>
    </row>
    <row r="353" spans="1:19" s="49" customFormat="1">
      <c r="A353" s="170"/>
      <c r="B353" s="141"/>
      <c r="C353" s="5"/>
      <c r="D353" s="153"/>
      <c r="E353" s="5"/>
      <c r="F353" s="154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74"/>
    </row>
    <row r="354" spans="1:19" s="6" customFormat="1">
      <c r="A354" s="147"/>
      <c r="B354" s="142" t="s">
        <v>76</v>
      </c>
      <c r="C354" s="5"/>
      <c r="D354" s="149"/>
      <c r="E354" s="148"/>
      <c r="F354" s="150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74"/>
    </row>
    <row r="355" spans="1:19" s="6" customFormat="1">
      <c r="A355" s="147"/>
      <c r="B355" s="143" t="s">
        <v>184</v>
      </c>
      <c r="C355" s="5"/>
      <c r="D355" s="149"/>
      <c r="E355" s="148"/>
      <c r="F355" s="150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74"/>
    </row>
    <row r="356" spans="1:19" s="6" customFormat="1">
      <c r="A356" s="147"/>
      <c r="B356" s="143" t="s">
        <v>78</v>
      </c>
      <c r="C356" s="5"/>
      <c r="D356" s="149"/>
      <c r="E356" s="148"/>
      <c r="F356" s="150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74"/>
    </row>
    <row r="357" spans="1:19" s="6" customFormat="1">
      <c r="A357" s="147"/>
      <c r="B357" s="143" t="s">
        <v>263</v>
      </c>
      <c r="C357" s="5"/>
      <c r="D357" s="149"/>
      <c r="E357" s="148"/>
      <c r="F357" s="150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74"/>
    </row>
    <row r="358" spans="1:19" s="6" customFormat="1">
      <c r="A358" s="181"/>
      <c r="B358" s="181"/>
      <c r="C358" s="157"/>
      <c r="D358" s="139"/>
      <c r="E358" s="56"/>
      <c r="F358" s="140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174"/>
    </row>
    <row r="359" spans="1:19" ht="21" thickBot="1">
      <c r="S359" s="174"/>
    </row>
    <row r="360" spans="1:19" ht="27" customHeight="1" thickBot="1">
      <c r="L360" s="587" t="s">
        <v>46</v>
      </c>
      <c r="M360" s="630"/>
      <c r="N360" s="631"/>
      <c r="S360" s="174"/>
    </row>
    <row r="361" spans="1:19" ht="21" customHeight="1">
      <c r="A361" s="590" t="s">
        <v>215</v>
      </c>
      <c r="B361" s="590"/>
      <c r="C361" s="590"/>
      <c r="D361" s="590"/>
      <c r="E361" s="590"/>
      <c r="F361" s="590"/>
      <c r="G361" s="590"/>
      <c r="H361" s="590"/>
      <c r="I361" s="590"/>
      <c r="J361" s="590"/>
      <c r="K361" s="590"/>
      <c r="L361" s="590"/>
      <c r="M361" s="590"/>
      <c r="N361" s="590"/>
      <c r="O361" s="590"/>
      <c r="P361" s="590"/>
      <c r="Q361" s="590"/>
      <c r="R361" s="590"/>
      <c r="S361" s="174"/>
    </row>
    <row r="362" spans="1:19">
      <c r="A362" s="590" t="s">
        <v>68</v>
      </c>
      <c r="B362" s="590"/>
      <c r="C362" s="590"/>
      <c r="D362" s="590"/>
      <c r="E362" s="590"/>
      <c r="F362" s="590"/>
      <c r="G362" s="590"/>
      <c r="H362" s="590"/>
      <c r="I362" s="590"/>
      <c r="J362" s="590"/>
      <c r="K362" s="590"/>
      <c r="L362" s="590"/>
      <c r="M362" s="590"/>
      <c r="N362" s="590"/>
      <c r="O362" s="590"/>
      <c r="P362" s="590"/>
      <c r="Q362" s="590"/>
      <c r="R362" s="590"/>
      <c r="S362" s="174"/>
    </row>
    <row r="363" spans="1:19">
      <c r="A363" s="590" t="s">
        <v>38</v>
      </c>
      <c r="B363" s="590"/>
      <c r="C363" s="590"/>
      <c r="D363" s="590"/>
      <c r="E363" s="590"/>
      <c r="F363" s="590"/>
      <c r="G363" s="590"/>
      <c r="H363" s="590"/>
      <c r="I363" s="590"/>
      <c r="J363" s="590"/>
      <c r="K363" s="590"/>
      <c r="L363" s="590"/>
      <c r="M363" s="590"/>
      <c r="N363" s="590"/>
      <c r="O363" s="590"/>
      <c r="P363" s="590"/>
      <c r="Q363" s="590"/>
      <c r="R363" s="590"/>
      <c r="S363" s="174"/>
    </row>
    <row r="364" spans="1:19">
      <c r="A364" s="591" t="s">
        <v>190</v>
      </c>
      <c r="B364" s="591"/>
      <c r="C364" s="591"/>
      <c r="D364" s="591"/>
      <c r="E364" s="591"/>
      <c r="F364" s="591"/>
      <c r="G364" s="591"/>
      <c r="H364" s="591"/>
      <c r="I364" s="591"/>
      <c r="J364" s="591"/>
      <c r="K364" s="591"/>
      <c r="L364" s="183"/>
      <c r="M364" s="183"/>
      <c r="N364" s="183"/>
      <c r="O364" s="183"/>
      <c r="P364" s="183"/>
      <c r="Q364" s="183"/>
      <c r="R364" s="183"/>
      <c r="S364" s="174"/>
    </row>
    <row r="365" spans="1:19">
      <c r="A365" s="591" t="s">
        <v>70</v>
      </c>
      <c r="B365" s="591"/>
      <c r="C365" s="591"/>
      <c r="D365" s="591"/>
      <c r="E365" s="591"/>
      <c r="F365" s="591"/>
      <c r="G365" s="591"/>
      <c r="H365" s="591"/>
      <c r="I365" s="591"/>
      <c r="J365" s="591"/>
      <c r="K365" s="591"/>
      <c r="L365" s="183"/>
      <c r="M365" s="183"/>
      <c r="N365" s="183"/>
      <c r="O365" s="183"/>
      <c r="P365" s="183"/>
      <c r="Q365" s="183"/>
      <c r="R365" s="183"/>
      <c r="S365" s="174"/>
    </row>
    <row r="366" spans="1:19">
      <c r="B366" s="577" t="s">
        <v>171</v>
      </c>
      <c r="C366" s="591"/>
      <c r="D366" s="591"/>
      <c r="E366" s="591"/>
      <c r="F366" s="591"/>
      <c r="S366" s="174"/>
    </row>
    <row r="367" spans="1:19">
      <c r="B367" s="180" t="s">
        <v>167</v>
      </c>
      <c r="D367" s="38"/>
      <c r="E367" s="49"/>
      <c r="F367" s="49"/>
      <c r="S367" s="174"/>
    </row>
    <row r="368" spans="1:19">
      <c r="B368" s="180" t="s">
        <v>170</v>
      </c>
      <c r="D368" s="38"/>
      <c r="E368" s="49"/>
      <c r="F368" s="49"/>
      <c r="S368" s="174"/>
    </row>
    <row r="369" spans="1:19" s="6" customFormat="1">
      <c r="A369" s="581" t="s">
        <v>12</v>
      </c>
      <c r="B369" s="581" t="s">
        <v>13</v>
      </c>
      <c r="C369" s="52" t="s">
        <v>14</v>
      </c>
      <c r="D369" s="163" t="s">
        <v>7</v>
      </c>
      <c r="E369" s="52" t="s">
        <v>17</v>
      </c>
      <c r="F369" s="138" t="s">
        <v>18</v>
      </c>
      <c r="G369" s="583" t="s">
        <v>71</v>
      </c>
      <c r="H369" s="583"/>
      <c r="I369" s="583"/>
      <c r="J369" s="583" t="s">
        <v>72</v>
      </c>
      <c r="K369" s="583"/>
      <c r="L369" s="583"/>
      <c r="M369" s="583"/>
      <c r="N369" s="583"/>
      <c r="O369" s="583"/>
      <c r="P369" s="583"/>
      <c r="Q369" s="583"/>
      <c r="R369" s="583"/>
      <c r="S369" s="174"/>
    </row>
    <row r="370" spans="1:19" s="6" customFormat="1">
      <c r="A370" s="582"/>
      <c r="B370" s="582"/>
      <c r="C370" s="56" t="s">
        <v>15</v>
      </c>
      <c r="D370" s="164" t="s">
        <v>16</v>
      </c>
      <c r="E370" s="56" t="s">
        <v>10</v>
      </c>
      <c r="F370" s="140" t="s">
        <v>10</v>
      </c>
      <c r="G370" s="182" t="s">
        <v>19</v>
      </c>
      <c r="H370" s="182" t="s">
        <v>21</v>
      </c>
      <c r="I370" s="182" t="s">
        <v>20</v>
      </c>
      <c r="J370" s="182" t="s">
        <v>22</v>
      </c>
      <c r="K370" s="182" t="s">
        <v>23</v>
      </c>
      <c r="L370" s="182" t="s">
        <v>24</v>
      </c>
      <c r="M370" s="182" t="s">
        <v>25</v>
      </c>
      <c r="N370" s="182" t="s">
        <v>26</v>
      </c>
      <c r="O370" s="182" t="s">
        <v>27</v>
      </c>
      <c r="P370" s="182" t="s">
        <v>28</v>
      </c>
      <c r="Q370" s="182" t="s">
        <v>29</v>
      </c>
      <c r="R370" s="182" t="s">
        <v>30</v>
      </c>
      <c r="S370" s="174"/>
    </row>
    <row r="371" spans="1:19" s="49" customFormat="1">
      <c r="A371" s="170">
        <v>18</v>
      </c>
      <c r="B371" s="141" t="s">
        <v>282</v>
      </c>
      <c r="C371" s="5" t="s">
        <v>284</v>
      </c>
      <c r="D371" s="165">
        <v>20000</v>
      </c>
      <c r="E371" s="5" t="s">
        <v>32</v>
      </c>
      <c r="F371" s="154" t="s">
        <v>31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74">
        <f>D371</f>
        <v>20000</v>
      </c>
    </row>
    <row r="372" spans="1:19" s="49" customFormat="1">
      <c r="A372" s="170"/>
      <c r="B372" s="141"/>
      <c r="C372" s="5" t="s">
        <v>285</v>
      </c>
      <c r="D372" s="165"/>
      <c r="E372" s="5"/>
      <c r="F372" s="154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74"/>
    </row>
    <row r="373" spans="1:19" s="49" customFormat="1">
      <c r="A373" s="170"/>
      <c r="B373" s="141"/>
      <c r="C373" s="5" t="s">
        <v>286</v>
      </c>
      <c r="D373" s="153"/>
      <c r="E373" s="5"/>
      <c r="F373" s="154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74"/>
    </row>
    <row r="374" spans="1:19" s="49" customFormat="1">
      <c r="A374" s="170"/>
      <c r="B374" s="141"/>
      <c r="C374" s="5" t="s">
        <v>287</v>
      </c>
      <c r="D374" s="153"/>
      <c r="E374" s="5"/>
      <c r="F374" s="154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74"/>
    </row>
    <row r="375" spans="1:19" s="6" customFormat="1">
      <c r="A375" s="147"/>
      <c r="B375" s="142" t="s">
        <v>76</v>
      </c>
      <c r="C375" s="5"/>
      <c r="D375" s="149"/>
      <c r="E375" s="148"/>
      <c r="F375" s="150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74"/>
    </row>
    <row r="376" spans="1:19" s="6" customFormat="1">
      <c r="A376" s="147"/>
      <c r="B376" s="143" t="s">
        <v>283</v>
      </c>
      <c r="C376" s="5"/>
      <c r="D376" s="149"/>
      <c r="E376" s="148"/>
      <c r="F376" s="150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74"/>
    </row>
    <row r="377" spans="1:19" s="6" customFormat="1">
      <c r="A377" s="147"/>
      <c r="B377" s="143" t="s">
        <v>78</v>
      </c>
      <c r="C377" s="5"/>
      <c r="D377" s="149"/>
      <c r="E377" s="148"/>
      <c r="F377" s="150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74"/>
    </row>
    <row r="378" spans="1:19" s="6" customFormat="1">
      <c r="A378" s="147"/>
      <c r="B378" s="143" t="s">
        <v>263</v>
      </c>
      <c r="C378" s="5"/>
      <c r="D378" s="149"/>
      <c r="E378" s="148"/>
      <c r="F378" s="150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74"/>
    </row>
    <row r="379" spans="1:19" s="6" customFormat="1">
      <c r="A379" s="181"/>
      <c r="B379" s="181"/>
      <c r="C379" s="157"/>
      <c r="D379" s="139"/>
      <c r="E379" s="56"/>
      <c r="F379" s="140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174"/>
    </row>
    <row r="380" spans="1:19" ht="21" thickBot="1">
      <c r="S380" s="174"/>
    </row>
    <row r="381" spans="1:19" ht="27" customHeight="1" thickBot="1">
      <c r="L381" s="587" t="s">
        <v>46</v>
      </c>
      <c r="M381" s="630"/>
      <c r="N381" s="631"/>
      <c r="S381" s="174"/>
    </row>
    <row r="382" spans="1:19" ht="21" customHeight="1">
      <c r="A382" s="590" t="s">
        <v>215</v>
      </c>
      <c r="B382" s="590"/>
      <c r="C382" s="590"/>
      <c r="D382" s="590"/>
      <c r="E382" s="590"/>
      <c r="F382" s="590"/>
      <c r="G382" s="590"/>
      <c r="H382" s="590"/>
      <c r="I382" s="590"/>
      <c r="J382" s="590"/>
      <c r="K382" s="590"/>
      <c r="L382" s="590"/>
      <c r="M382" s="590"/>
      <c r="N382" s="590"/>
      <c r="O382" s="590"/>
      <c r="P382" s="590"/>
      <c r="Q382" s="590"/>
      <c r="R382" s="590"/>
      <c r="S382" s="174"/>
    </row>
    <row r="383" spans="1:19">
      <c r="A383" s="590" t="s">
        <v>68</v>
      </c>
      <c r="B383" s="590"/>
      <c r="C383" s="590"/>
      <c r="D383" s="590"/>
      <c r="E383" s="590"/>
      <c r="F383" s="590"/>
      <c r="G383" s="590"/>
      <c r="H383" s="590"/>
      <c r="I383" s="590"/>
      <c r="J383" s="590"/>
      <c r="K383" s="590"/>
      <c r="L383" s="590"/>
      <c r="M383" s="590"/>
      <c r="N383" s="590"/>
      <c r="O383" s="590"/>
      <c r="P383" s="590"/>
      <c r="Q383" s="590"/>
      <c r="R383" s="590"/>
      <c r="S383" s="174"/>
    </row>
    <row r="384" spans="1:19">
      <c r="A384" s="590" t="s">
        <v>38</v>
      </c>
      <c r="B384" s="590"/>
      <c r="C384" s="590"/>
      <c r="D384" s="590"/>
      <c r="E384" s="590"/>
      <c r="F384" s="590"/>
      <c r="G384" s="590"/>
      <c r="H384" s="590"/>
      <c r="I384" s="590"/>
      <c r="J384" s="590"/>
      <c r="K384" s="590"/>
      <c r="L384" s="590"/>
      <c r="M384" s="590"/>
      <c r="N384" s="590"/>
      <c r="O384" s="590"/>
      <c r="P384" s="590"/>
      <c r="Q384" s="590"/>
      <c r="R384" s="590"/>
      <c r="S384" s="174"/>
    </row>
    <row r="385" spans="1:19">
      <c r="A385" s="591" t="s">
        <v>190</v>
      </c>
      <c r="B385" s="591"/>
      <c r="C385" s="591"/>
      <c r="D385" s="591"/>
      <c r="E385" s="591"/>
      <c r="F385" s="591"/>
      <c r="G385" s="591"/>
      <c r="H385" s="591"/>
      <c r="I385" s="591"/>
      <c r="J385" s="591"/>
      <c r="K385" s="591"/>
      <c r="L385" s="183"/>
      <c r="M385" s="183"/>
      <c r="N385" s="183"/>
      <c r="O385" s="183"/>
      <c r="P385" s="183"/>
      <c r="Q385" s="183"/>
      <c r="R385" s="183"/>
      <c r="S385" s="174"/>
    </row>
    <row r="386" spans="1:19">
      <c r="A386" s="591" t="s">
        <v>70</v>
      </c>
      <c r="B386" s="591"/>
      <c r="C386" s="591"/>
      <c r="D386" s="591"/>
      <c r="E386" s="591"/>
      <c r="F386" s="591"/>
      <c r="G386" s="591"/>
      <c r="H386" s="591"/>
      <c r="I386" s="591"/>
      <c r="J386" s="591"/>
      <c r="K386" s="591"/>
      <c r="L386" s="183"/>
      <c r="M386" s="183"/>
      <c r="N386" s="183"/>
      <c r="O386" s="183"/>
      <c r="P386" s="183"/>
      <c r="Q386" s="183"/>
      <c r="R386" s="183"/>
      <c r="S386" s="174"/>
    </row>
    <row r="387" spans="1:19">
      <c r="B387" s="577" t="s">
        <v>171</v>
      </c>
      <c r="C387" s="591"/>
      <c r="D387" s="591"/>
      <c r="E387" s="591"/>
      <c r="F387" s="591"/>
      <c r="S387" s="174"/>
    </row>
    <row r="388" spans="1:19">
      <c r="B388" s="180" t="s">
        <v>167</v>
      </c>
      <c r="D388" s="38"/>
      <c r="E388" s="49"/>
      <c r="F388" s="49"/>
      <c r="S388" s="174"/>
    </row>
    <row r="389" spans="1:19">
      <c r="B389" s="180" t="s">
        <v>170</v>
      </c>
      <c r="D389" s="38"/>
      <c r="E389" s="49"/>
      <c r="F389" s="49"/>
      <c r="S389" s="174"/>
    </row>
    <row r="390" spans="1:19" s="6" customFormat="1">
      <c r="A390" s="581" t="s">
        <v>12</v>
      </c>
      <c r="B390" s="581" t="s">
        <v>13</v>
      </c>
      <c r="C390" s="52" t="s">
        <v>14</v>
      </c>
      <c r="D390" s="163" t="s">
        <v>7</v>
      </c>
      <c r="E390" s="52" t="s">
        <v>17</v>
      </c>
      <c r="F390" s="138" t="s">
        <v>18</v>
      </c>
      <c r="G390" s="583" t="s">
        <v>71</v>
      </c>
      <c r="H390" s="583"/>
      <c r="I390" s="583"/>
      <c r="J390" s="583" t="s">
        <v>72</v>
      </c>
      <c r="K390" s="583"/>
      <c r="L390" s="583"/>
      <c r="M390" s="583"/>
      <c r="N390" s="583"/>
      <c r="O390" s="583"/>
      <c r="P390" s="583"/>
      <c r="Q390" s="583"/>
      <c r="R390" s="583"/>
      <c r="S390" s="174"/>
    </row>
    <row r="391" spans="1:19" s="6" customFormat="1">
      <c r="A391" s="582"/>
      <c r="B391" s="582"/>
      <c r="C391" s="56" t="s">
        <v>15</v>
      </c>
      <c r="D391" s="164" t="s">
        <v>16</v>
      </c>
      <c r="E391" s="56" t="s">
        <v>10</v>
      </c>
      <c r="F391" s="140" t="s">
        <v>10</v>
      </c>
      <c r="G391" s="182" t="s">
        <v>19</v>
      </c>
      <c r="H391" s="182" t="s">
        <v>21</v>
      </c>
      <c r="I391" s="182" t="s">
        <v>20</v>
      </c>
      <c r="J391" s="182" t="s">
        <v>22</v>
      </c>
      <c r="K391" s="182" t="s">
        <v>23</v>
      </c>
      <c r="L391" s="182" t="s">
        <v>24</v>
      </c>
      <c r="M391" s="182" t="s">
        <v>25</v>
      </c>
      <c r="N391" s="182" t="s">
        <v>26</v>
      </c>
      <c r="O391" s="182" t="s">
        <v>27</v>
      </c>
      <c r="P391" s="182" t="s">
        <v>28</v>
      </c>
      <c r="Q391" s="182" t="s">
        <v>29</v>
      </c>
      <c r="R391" s="182" t="s">
        <v>30</v>
      </c>
      <c r="S391" s="174"/>
    </row>
    <row r="392" spans="1:19" s="49" customFormat="1">
      <c r="A392" s="170">
        <v>19</v>
      </c>
      <c r="B392" s="141" t="s">
        <v>288</v>
      </c>
      <c r="C392" s="5" t="s">
        <v>290</v>
      </c>
      <c r="D392" s="165">
        <v>20000</v>
      </c>
      <c r="E392" s="5" t="s">
        <v>32</v>
      </c>
      <c r="F392" s="154" t="s">
        <v>31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74">
        <f>D392</f>
        <v>20000</v>
      </c>
    </row>
    <row r="393" spans="1:19" s="49" customFormat="1">
      <c r="A393" s="170"/>
      <c r="B393" s="141" t="s">
        <v>289</v>
      </c>
      <c r="C393" s="5" t="s">
        <v>291</v>
      </c>
      <c r="D393" s="165"/>
      <c r="E393" s="5"/>
      <c r="F393" s="154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74"/>
    </row>
    <row r="394" spans="1:19" s="49" customFormat="1">
      <c r="A394" s="170"/>
      <c r="B394" s="141"/>
      <c r="C394" s="5" t="s">
        <v>292</v>
      </c>
      <c r="D394" s="153"/>
      <c r="E394" s="5"/>
      <c r="F394" s="154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74"/>
    </row>
    <row r="395" spans="1:19" s="49" customFormat="1">
      <c r="A395" s="170"/>
      <c r="B395" s="141"/>
      <c r="C395" s="5" t="s">
        <v>293</v>
      </c>
      <c r="D395" s="153"/>
      <c r="E395" s="5"/>
      <c r="F395" s="154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74"/>
    </row>
    <row r="396" spans="1:19" s="6" customFormat="1">
      <c r="A396" s="147"/>
      <c r="B396" s="142" t="s">
        <v>76</v>
      </c>
      <c r="C396" s="5"/>
      <c r="D396" s="149"/>
      <c r="E396" s="148"/>
      <c r="F396" s="150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74"/>
    </row>
    <row r="397" spans="1:19" s="6" customFormat="1">
      <c r="A397" s="147"/>
      <c r="B397" s="143" t="s">
        <v>294</v>
      </c>
      <c r="C397" s="5"/>
      <c r="D397" s="149"/>
      <c r="E397" s="148"/>
      <c r="F397" s="150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74"/>
    </row>
    <row r="398" spans="1:19" s="6" customFormat="1">
      <c r="A398" s="147"/>
      <c r="B398" s="143" t="s">
        <v>78</v>
      </c>
      <c r="C398" s="5"/>
      <c r="D398" s="149"/>
      <c r="E398" s="148"/>
      <c r="F398" s="150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74"/>
    </row>
    <row r="399" spans="1:19" s="6" customFormat="1">
      <c r="A399" s="147"/>
      <c r="B399" s="143" t="s">
        <v>295</v>
      </c>
      <c r="C399" s="5"/>
      <c r="D399" s="149"/>
      <c r="E399" s="148"/>
      <c r="F399" s="150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74"/>
    </row>
    <row r="400" spans="1:19" s="6" customFormat="1">
      <c r="A400" s="181"/>
      <c r="B400" s="181"/>
      <c r="C400" s="157"/>
      <c r="D400" s="139"/>
      <c r="E400" s="56"/>
      <c r="F400" s="140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174"/>
    </row>
    <row r="401" spans="1:19" ht="21" thickBot="1">
      <c r="S401" s="174"/>
    </row>
    <row r="402" spans="1:19" ht="27" customHeight="1" thickBot="1">
      <c r="L402" s="587" t="s">
        <v>46</v>
      </c>
      <c r="M402" s="630"/>
      <c r="N402" s="631"/>
      <c r="S402" s="174"/>
    </row>
    <row r="403" spans="1:19" ht="21" customHeight="1">
      <c r="A403" s="590" t="s">
        <v>215</v>
      </c>
      <c r="B403" s="590"/>
      <c r="C403" s="590"/>
      <c r="D403" s="590"/>
      <c r="E403" s="590"/>
      <c r="F403" s="590"/>
      <c r="G403" s="590"/>
      <c r="H403" s="590"/>
      <c r="I403" s="590"/>
      <c r="J403" s="590"/>
      <c r="K403" s="590"/>
      <c r="L403" s="590"/>
      <c r="M403" s="590"/>
      <c r="N403" s="590"/>
      <c r="O403" s="590"/>
      <c r="P403" s="590"/>
      <c r="Q403" s="590"/>
      <c r="R403" s="590"/>
      <c r="S403" s="174"/>
    </row>
    <row r="404" spans="1:19">
      <c r="A404" s="590" t="s">
        <v>68</v>
      </c>
      <c r="B404" s="590"/>
      <c r="C404" s="590"/>
      <c r="D404" s="590"/>
      <c r="E404" s="590"/>
      <c r="F404" s="590"/>
      <c r="G404" s="590"/>
      <c r="H404" s="590"/>
      <c r="I404" s="590"/>
      <c r="J404" s="590"/>
      <c r="K404" s="590"/>
      <c r="L404" s="590"/>
      <c r="M404" s="590"/>
      <c r="N404" s="590"/>
      <c r="O404" s="590"/>
      <c r="P404" s="590"/>
      <c r="Q404" s="590"/>
      <c r="R404" s="590"/>
      <c r="S404" s="174"/>
    </row>
    <row r="405" spans="1:19">
      <c r="A405" s="590" t="s">
        <v>38</v>
      </c>
      <c r="B405" s="590"/>
      <c r="C405" s="590"/>
      <c r="D405" s="590"/>
      <c r="E405" s="590"/>
      <c r="F405" s="590"/>
      <c r="G405" s="590"/>
      <c r="H405" s="590"/>
      <c r="I405" s="590"/>
      <c r="J405" s="590"/>
      <c r="K405" s="590"/>
      <c r="L405" s="590"/>
      <c r="M405" s="590"/>
      <c r="N405" s="590"/>
      <c r="O405" s="590"/>
      <c r="P405" s="590"/>
      <c r="Q405" s="590"/>
      <c r="R405" s="590"/>
      <c r="S405" s="174"/>
    </row>
    <row r="406" spans="1:19">
      <c r="A406" s="591" t="s">
        <v>190</v>
      </c>
      <c r="B406" s="591"/>
      <c r="C406" s="591"/>
      <c r="D406" s="591"/>
      <c r="E406" s="591"/>
      <c r="F406" s="591"/>
      <c r="G406" s="591"/>
      <c r="H406" s="591"/>
      <c r="I406" s="591"/>
      <c r="J406" s="591"/>
      <c r="K406" s="591"/>
      <c r="L406" s="183"/>
      <c r="M406" s="183"/>
      <c r="N406" s="183"/>
      <c r="O406" s="183"/>
      <c r="P406" s="183"/>
      <c r="Q406" s="183"/>
      <c r="R406" s="183"/>
      <c r="S406" s="174"/>
    </row>
    <row r="407" spans="1:19">
      <c r="A407" s="591" t="s">
        <v>70</v>
      </c>
      <c r="B407" s="591"/>
      <c r="C407" s="591"/>
      <c r="D407" s="591"/>
      <c r="E407" s="591"/>
      <c r="F407" s="591"/>
      <c r="G407" s="591"/>
      <c r="H407" s="591"/>
      <c r="I407" s="591"/>
      <c r="J407" s="591"/>
      <c r="K407" s="591"/>
      <c r="L407" s="183"/>
      <c r="M407" s="183"/>
      <c r="N407" s="183"/>
      <c r="O407" s="183"/>
      <c r="P407" s="183"/>
      <c r="Q407" s="183"/>
      <c r="R407" s="183"/>
      <c r="S407" s="174"/>
    </row>
    <row r="408" spans="1:19">
      <c r="B408" s="577" t="s">
        <v>171</v>
      </c>
      <c r="C408" s="591"/>
      <c r="D408" s="591"/>
      <c r="E408" s="591"/>
      <c r="F408" s="591"/>
      <c r="S408" s="174"/>
    </row>
    <row r="409" spans="1:19">
      <c r="B409" s="180" t="s">
        <v>167</v>
      </c>
      <c r="D409" s="38"/>
      <c r="E409" s="49"/>
      <c r="F409" s="49"/>
      <c r="S409" s="174"/>
    </row>
    <row r="410" spans="1:19">
      <c r="B410" s="180" t="s">
        <v>170</v>
      </c>
      <c r="D410" s="38"/>
      <c r="E410" s="49"/>
      <c r="F410" s="49"/>
      <c r="S410" s="174"/>
    </row>
    <row r="411" spans="1:19" s="6" customFormat="1">
      <c r="A411" s="581" t="s">
        <v>12</v>
      </c>
      <c r="B411" s="581" t="s">
        <v>13</v>
      </c>
      <c r="C411" s="52" t="s">
        <v>14</v>
      </c>
      <c r="D411" s="163" t="s">
        <v>7</v>
      </c>
      <c r="E411" s="52" t="s">
        <v>17</v>
      </c>
      <c r="F411" s="138" t="s">
        <v>18</v>
      </c>
      <c r="G411" s="583" t="s">
        <v>71</v>
      </c>
      <c r="H411" s="583"/>
      <c r="I411" s="583"/>
      <c r="J411" s="583" t="s">
        <v>72</v>
      </c>
      <c r="K411" s="583"/>
      <c r="L411" s="583"/>
      <c r="M411" s="583"/>
      <c r="N411" s="583"/>
      <c r="O411" s="583"/>
      <c r="P411" s="583"/>
      <c r="Q411" s="583"/>
      <c r="R411" s="583"/>
      <c r="S411" s="174"/>
    </row>
    <row r="412" spans="1:19" s="6" customFormat="1">
      <c r="A412" s="582"/>
      <c r="B412" s="582"/>
      <c r="C412" s="56" t="s">
        <v>15</v>
      </c>
      <c r="D412" s="164" t="s">
        <v>16</v>
      </c>
      <c r="E412" s="56" t="s">
        <v>10</v>
      </c>
      <c r="F412" s="140" t="s">
        <v>10</v>
      </c>
      <c r="G412" s="182" t="s">
        <v>19</v>
      </c>
      <c r="H412" s="182" t="s">
        <v>21</v>
      </c>
      <c r="I412" s="182" t="s">
        <v>20</v>
      </c>
      <c r="J412" s="182" t="s">
        <v>22</v>
      </c>
      <c r="K412" s="182" t="s">
        <v>23</v>
      </c>
      <c r="L412" s="182" t="s">
        <v>24</v>
      </c>
      <c r="M412" s="182" t="s">
        <v>25</v>
      </c>
      <c r="N412" s="182" t="s">
        <v>26</v>
      </c>
      <c r="O412" s="182" t="s">
        <v>27</v>
      </c>
      <c r="P412" s="182" t="s">
        <v>28</v>
      </c>
      <c r="Q412" s="182" t="s">
        <v>29</v>
      </c>
      <c r="R412" s="182" t="s">
        <v>30</v>
      </c>
      <c r="S412" s="174"/>
    </row>
    <row r="413" spans="1:19" s="49" customFormat="1">
      <c r="A413" s="170">
        <v>20</v>
      </c>
      <c r="B413" s="141" t="s">
        <v>296</v>
      </c>
      <c r="C413" s="5" t="s">
        <v>300</v>
      </c>
      <c r="D413" s="165">
        <v>30000</v>
      </c>
      <c r="E413" s="5" t="s">
        <v>32</v>
      </c>
      <c r="F413" s="154" t="s">
        <v>31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74">
        <f>D413</f>
        <v>30000</v>
      </c>
    </row>
    <row r="414" spans="1:19" s="49" customFormat="1">
      <c r="A414" s="170"/>
      <c r="B414" s="141" t="s">
        <v>297</v>
      </c>
      <c r="C414" s="5" t="s">
        <v>301</v>
      </c>
      <c r="D414" s="165"/>
      <c r="E414" s="5"/>
      <c r="F414" s="154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74"/>
    </row>
    <row r="415" spans="1:19" s="49" customFormat="1">
      <c r="A415" s="170"/>
      <c r="B415" s="141" t="s">
        <v>298</v>
      </c>
      <c r="C415" s="5" t="s">
        <v>302</v>
      </c>
      <c r="D415" s="153"/>
      <c r="E415" s="5"/>
      <c r="F415" s="154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74"/>
    </row>
    <row r="416" spans="1:19" s="49" customFormat="1">
      <c r="A416" s="170"/>
      <c r="B416" s="141"/>
      <c r="C416" s="5" t="s">
        <v>298</v>
      </c>
      <c r="D416" s="153"/>
      <c r="E416" s="5"/>
      <c r="F416" s="154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74"/>
    </row>
    <row r="417" spans="1:19" s="6" customFormat="1">
      <c r="A417" s="147"/>
      <c r="B417" s="142" t="s">
        <v>76</v>
      </c>
      <c r="C417" s="5"/>
      <c r="D417" s="149"/>
      <c r="E417" s="148"/>
      <c r="F417" s="150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74"/>
    </row>
    <row r="418" spans="1:19" s="6" customFormat="1">
      <c r="A418" s="147"/>
      <c r="B418" s="143" t="s">
        <v>299</v>
      </c>
      <c r="C418" s="5"/>
      <c r="D418" s="149"/>
      <c r="E418" s="148"/>
      <c r="F418" s="150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74"/>
    </row>
    <row r="419" spans="1:19" s="6" customFormat="1">
      <c r="A419" s="147"/>
      <c r="B419" s="143" t="s">
        <v>78</v>
      </c>
      <c r="C419" s="5"/>
      <c r="D419" s="149"/>
      <c r="E419" s="148"/>
      <c r="F419" s="150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74"/>
    </row>
    <row r="420" spans="1:19" s="6" customFormat="1">
      <c r="A420" s="147"/>
      <c r="B420" s="143" t="s">
        <v>295</v>
      </c>
      <c r="C420" s="5"/>
      <c r="D420" s="149"/>
      <c r="E420" s="148"/>
      <c r="F420" s="150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74"/>
    </row>
    <row r="421" spans="1:19" s="6" customFormat="1">
      <c r="A421" s="181"/>
      <c r="B421" s="181"/>
      <c r="C421" s="157"/>
      <c r="D421" s="139"/>
      <c r="E421" s="56"/>
      <c r="F421" s="140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174"/>
    </row>
    <row r="422" spans="1:19" ht="21" thickBot="1">
      <c r="S422" s="174"/>
    </row>
    <row r="423" spans="1:19" ht="27" customHeight="1" thickBot="1">
      <c r="L423" s="587" t="s">
        <v>46</v>
      </c>
      <c r="M423" s="630"/>
      <c r="N423" s="631"/>
      <c r="S423" s="174"/>
    </row>
    <row r="424" spans="1:19" ht="21" customHeight="1">
      <c r="A424" s="590" t="s">
        <v>215</v>
      </c>
      <c r="B424" s="590"/>
      <c r="C424" s="590"/>
      <c r="D424" s="590"/>
      <c r="E424" s="590"/>
      <c r="F424" s="590"/>
      <c r="G424" s="590"/>
      <c r="H424" s="590"/>
      <c r="I424" s="590"/>
      <c r="J424" s="590"/>
      <c r="K424" s="590"/>
      <c r="L424" s="590"/>
      <c r="M424" s="590"/>
      <c r="N424" s="590"/>
      <c r="O424" s="590"/>
      <c r="P424" s="590"/>
      <c r="Q424" s="590"/>
      <c r="R424" s="590"/>
      <c r="S424" s="174"/>
    </row>
    <row r="425" spans="1:19">
      <c r="A425" s="590" t="s">
        <v>68</v>
      </c>
      <c r="B425" s="590"/>
      <c r="C425" s="590"/>
      <c r="D425" s="590"/>
      <c r="E425" s="590"/>
      <c r="F425" s="590"/>
      <c r="G425" s="590"/>
      <c r="H425" s="590"/>
      <c r="I425" s="590"/>
      <c r="J425" s="590"/>
      <c r="K425" s="590"/>
      <c r="L425" s="590"/>
      <c r="M425" s="590"/>
      <c r="N425" s="590"/>
      <c r="O425" s="590"/>
      <c r="P425" s="590"/>
      <c r="Q425" s="590"/>
      <c r="R425" s="590"/>
      <c r="S425" s="174"/>
    </row>
    <row r="426" spans="1:19">
      <c r="A426" s="590" t="s">
        <v>38</v>
      </c>
      <c r="B426" s="590"/>
      <c r="C426" s="590"/>
      <c r="D426" s="590"/>
      <c r="E426" s="590"/>
      <c r="F426" s="590"/>
      <c r="G426" s="590"/>
      <c r="H426" s="590"/>
      <c r="I426" s="590"/>
      <c r="J426" s="590"/>
      <c r="K426" s="590"/>
      <c r="L426" s="590"/>
      <c r="M426" s="590"/>
      <c r="N426" s="590"/>
      <c r="O426" s="590"/>
      <c r="P426" s="590"/>
      <c r="Q426" s="590"/>
      <c r="R426" s="590"/>
      <c r="S426" s="174"/>
    </row>
    <row r="427" spans="1:19">
      <c r="A427" s="591" t="s">
        <v>190</v>
      </c>
      <c r="B427" s="591"/>
      <c r="C427" s="591"/>
      <c r="D427" s="591"/>
      <c r="E427" s="591"/>
      <c r="F427" s="591"/>
      <c r="G427" s="591"/>
      <c r="H427" s="591"/>
      <c r="I427" s="591"/>
      <c r="J427" s="591"/>
      <c r="K427" s="591"/>
      <c r="L427" s="183"/>
      <c r="M427" s="183"/>
      <c r="N427" s="183"/>
      <c r="O427" s="183"/>
      <c r="P427" s="183"/>
      <c r="Q427" s="183"/>
      <c r="R427" s="183"/>
      <c r="S427" s="174"/>
    </row>
    <row r="428" spans="1:19">
      <c r="A428" s="591" t="s">
        <v>70</v>
      </c>
      <c r="B428" s="591"/>
      <c r="C428" s="591"/>
      <c r="D428" s="591"/>
      <c r="E428" s="591"/>
      <c r="F428" s="591"/>
      <c r="G428" s="591"/>
      <c r="H428" s="591"/>
      <c r="I428" s="591"/>
      <c r="J428" s="591"/>
      <c r="K428" s="591"/>
      <c r="L428" s="183"/>
      <c r="M428" s="183"/>
      <c r="N428" s="183"/>
      <c r="O428" s="183"/>
      <c r="P428" s="183"/>
      <c r="Q428" s="183"/>
      <c r="R428" s="183"/>
      <c r="S428" s="174"/>
    </row>
    <row r="429" spans="1:19">
      <c r="B429" s="577" t="s">
        <v>171</v>
      </c>
      <c r="C429" s="591"/>
      <c r="D429" s="591"/>
      <c r="E429" s="591"/>
      <c r="F429" s="591"/>
      <c r="S429" s="174"/>
    </row>
    <row r="430" spans="1:19">
      <c r="B430" s="180" t="s">
        <v>167</v>
      </c>
      <c r="D430" s="38"/>
      <c r="E430" s="49"/>
      <c r="F430" s="49"/>
      <c r="S430" s="174"/>
    </row>
    <row r="431" spans="1:19">
      <c r="B431" s="180" t="s">
        <v>170</v>
      </c>
      <c r="D431" s="38"/>
      <c r="E431" s="49"/>
      <c r="F431" s="49"/>
      <c r="S431" s="174"/>
    </row>
    <row r="432" spans="1:19" s="6" customFormat="1">
      <c r="A432" s="581" t="s">
        <v>12</v>
      </c>
      <c r="B432" s="581" t="s">
        <v>13</v>
      </c>
      <c r="C432" s="52" t="s">
        <v>14</v>
      </c>
      <c r="D432" s="163" t="s">
        <v>7</v>
      </c>
      <c r="E432" s="52" t="s">
        <v>17</v>
      </c>
      <c r="F432" s="138" t="s">
        <v>18</v>
      </c>
      <c r="G432" s="583" t="s">
        <v>71</v>
      </c>
      <c r="H432" s="583"/>
      <c r="I432" s="583"/>
      <c r="J432" s="583" t="s">
        <v>72</v>
      </c>
      <c r="K432" s="583"/>
      <c r="L432" s="583"/>
      <c r="M432" s="583"/>
      <c r="N432" s="583"/>
      <c r="O432" s="583"/>
      <c r="P432" s="583"/>
      <c r="Q432" s="583"/>
      <c r="R432" s="583"/>
      <c r="S432" s="174"/>
    </row>
    <row r="433" spans="1:19" s="6" customFormat="1">
      <c r="A433" s="582"/>
      <c r="B433" s="582"/>
      <c r="C433" s="56" t="s">
        <v>15</v>
      </c>
      <c r="D433" s="164" t="s">
        <v>16</v>
      </c>
      <c r="E433" s="56" t="s">
        <v>10</v>
      </c>
      <c r="F433" s="140" t="s">
        <v>10</v>
      </c>
      <c r="G433" s="182" t="s">
        <v>19</v>
      </c>
      <c r="H433" s="182" t="s">
        <v>21</v>
      </c>
      <c r="I433" s="182" t="s">
        <v>20</v>
      </c>
      <c r="J433" s="182" t="s">
        <v>22</v>
      </c>
      <c r="K433" s="182" t="s">
        <v>23</v>
      </c>
      <c r="L433" s="182" t="s">
        <v>24</v>
      </c>
      <c r="M433" s="182" t="s">
        <v>25</v>
      </c>
      <c r="N433" s="182" t="s">
        <v>26</v>
      </c>
      <c r="O433" s="182" t="s">
        <v>27</v>
      </c>
      <c r="P433" s="182" t="s">
        <v>28</v>
      </c>
      <c r="Q433" s="182" t="s">
        <v>29</v>
      </c>
      <c r="R433" s="182" t="s">
        <v>30</v>
      </c>
      <c r="S433" s="174"/>
    </row>
    <row r="434" spans="1:19" s="49" customFormat="1">
      <c r="A434" s="170">
        <v>21</v>
      </c>
      <c r="B434" s="141" t="s">
        <v>303</v>
      </c>
      <c r="C434" s="5" t="s">
        <v>304</v>
      </c>
      <c r="D434" s="165">
        <v>80000</v>
      </c>
      <c r="E434" s="5" t="s">
        <v>32</v>
      </c>
      <c r="F434" s="154" t="s">
        <v>31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74">
        <f>D434</f>
        <v>80000</v>
      </c>
    </row>
    <row r="435" spans="1:19" s="49" customFormat="1">
      <c r="A435" s="170"/>
      <c r="B435" s="141"/>
      <c r="C435" s="5" t="s">
        <v>305</v>
      </c>
      <c r="D435" s="165"/>
      <c r="E435" s="5"/>
      <c r="F435" s="154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74"/>
    </row>
    <row r="436" spans="1:19" s="49" customFormat="1">
      <c r="A436" s="170"/>
      <c r="B436" s="141"/>
      <c r="C436" s="5" t="s">
        <v>306</v>
      </c>
      <c r="D436" s="153"/>
      <c r="E436" s="5"/>
      <c r="F436" s="154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74"/>
    </row>
    <row r="437" spans="1:19" s="49" customFormat="1">
      <c r="A437" s="170"/>
      <c r="B437" s="141"/>
      <c r="C437" s="5" t="s">
        <v>307</v>
      </c>
      <c r="D437" s="153"/>
      <c r="E437" s="5"/>
      <c r="F437" s="154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74"/>
    </row>
    <row r="438" spans="1:19" s="6" customFormat="1">
      <c r="A438" s="147"/>
      <c r="B438" s="142" t="s">
        <v>76</v>
      </c>
      <c r="C438" s="5" t="s">
        <v>308</v>
      </c>
      <c r="D438" s="149"/>
      <c r="E438" s="148"/>
      <c r="F438" s="150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74"/>
    </row>
    <row r="439" spans="1:19" s="6" customFormat="1">
      <c r="A439" s="147"/>
      <c r="B439" s="143" t="s">
        <v>299</v>
      </c>
      <c r="C439" s="5" t="s">
        <v>309</v>
      </c>
      <c r="D439" s="149"/>
      <c r="E439" s="148"/>
      <c r="F439" s="150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74"/>
    </row>
    <row r="440" spans="1:19" s="6" customFormat="1">
      <c r="A440" s="147"/>
      <c r="B440" s="143" t="s">
        <v>78</v>
      </c>
      <c r="C440" s="5" t="s">
        <v>310</v>
      </c>
      <c r="D440" s="149"/>
      <c r="E440" s="148"/>
      <c r="F440" s="150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74"/>
    </row>
    <row r="441" spans="1:19" s="6" customFormat="1">
      <c r="A441" s="147"/>
      <c r="B441" s="143" t="s">
        <v>295</v>
      </c>
      <c r="C441" s="5" t="s">
        <v>311</v>
      </c>
      <c r="D441" s="149"/>
      <c r="E441" s="148"/>
      <c r="F441" s="150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74"/>
    </row>
    <row r="442" spans="1:19" s="6" customFormat="1">
      <c r="A442" s="181"/>
      <c r="B442" s="181"/>
      <c r="C442" s="157" t="s">
        <v>312</v>
      </c>
      <c r="D442" s="139"/>
      <c r="E442" s="56"/>
      <c r="F442" s="140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174"/>
    </row>
    <row r="443" spans="1:19" ht="21" thickBot="1">
      <c r="S443" s="174"/>
    </row>
    <row r="444" spans="1:19" ht="27" customHeight="1" thickBot="1">
      <c r="L444" s="587" t="s">
        <v>46</v>
      </c>
      <c r="M444" s="630"/>
      <c r="N444" s="631"/>
      <c r="S444" s="174"/>
    </row>
    <row r="445" spans="1:19" ht="21" customHeight="1">
      <c r="A445" s="590" t="s">
        <v>215</v>
      </c>
      <c r="B445" s="590"/>
      <c r="C445" s="590"/>
      <c r="D445" s="590"/>
      <c r="E445" s="590"/>
      <c r="F445" s="590"/>
      <c r="G445" s="590"/>
      <c r="H445" s="590"/>
      <c r="I445" s="590"/>
      <c r="J445" s="590"/>
      <c r="K445" s="590"/>
      <c r="L445" s="590"/>
      <c r="M445" s="590"/>
      <c r="N445" s="590"/>
      <c r="O445" s="590"/>
      <c r="P445" s="590"/>
      <c r="Q445" s="590"/>
      <c r="R445" s="590"/>
      <c r="S445" s="174"/>
    </row>
    <row r="446" spans="1:19">
      <c r="A446" s="590" t="s">
        <v>68</v>
      </c>
      <c r="B446" s="590"/>
      <c r="C446" s="590"/>
      <c r="D446" s="590"/>
      <c r="E446" s="590"/>
      <c r="F446" s="590"/>
      <c r="G446" s="590"/>
      <c r="H446" s="590"/>
      <c r="I446" s="590"/>
      <c r="J446" s="590"/>
      <c r="K446" s="590"/>
      <c r="L446" s="590"/>
      <c r="M446" s="590"/>
      <c r="N446" s="590"/>
      <c r="O446" s="590"/>
      <c r="P446" s="590"/>
      <c r="Q446" s="590"/>
      <c r="R446" s="590"/>
      <c r="S446" s="174"/>
    </row>
    <row r="447" spans="1:19">
      <c r="A447" s="590" t="s">
        <v>38</v>
      </c>
      <c r="B447" s="590"/>
      <c r="C447" s="590"/>
      <c r="D447" s="590"/>
      <c r="E447" s="590"/>
      <c r="F447" s="590"/>
      <c r="G447" s="590"/>
      <c r="H447" s="590"/>
      <c r="I447" s="590"/>
      <c r="J447" s="590"/>
      <c r="K447" s="590"/>
      <c r="L447" s="590"/>
      <c r="M447" s="590"/>
      <c r="N447" s="590"/>
      <c r="O447" s="590"/>
      <c r="P447" s="590"/>
      <c r="Q447" s="590"/>
      <c r="R447" s="590"/>
      <c r="S447" s="174"/>
    </row>
    <row r="448" spans="1:19">
      <c r="A448" s="591" t="s">
        <v>190</v>
      </c>
      <c r="B448" s="591"/>
      <c r="C448" s="591"/>
      <c r="D448" s="591"/>
      <c r="E448" s="591"/>
      <c r="F448" s="591"/>
      <c r="G448" s="591"/>
      <c r="H448" s="591"/>
      <c r="I448" s="591"/>
      <c r="J448" s="591"/>
      <c r="K448" s="591"/>
      <c r="L448" s="183"/>
      <c r="M448" s="183"/>
      <c r="N448" s="183"/>
      <c r="O448" s="183"/>
      <c r="P448" s="183"/>
      <c r="Q448" s="183"/>
      <c r="R448" s="183"/>
      <c r="S448" s="174"/>
    </row>
    <row r="449" spans="1:19">
      <c r="A449" s="591" t="s">
        <v>70</v>
      </c>
      <c r="B449" s="591"/>
      <c r="C449" s="591"/>
      <c r="D449" s="591"/>
      <c r="E449" s="591"/>
      <c r="F449" s="591"/>
      <c r="G449" s="591"/>
      <c r="H449" s="591"/>
      <c r="I449" s="591"/>
      <c r="J449" s="591"/>
      <c r="K449" s="591"/>
      <c r="L449" s="183"/>
      <c r="M449" s="183"/>
      <c r="N449" s="183"/>
      <c r="O449" s="183"/>
      <c r="P449" s="183"/>
      <c r="Q449" s="183"/>
      <c r="R449" s="183"/>
      <c r="S449" s="174"/>
    </row>
    <row r="450" spans="1:19">
      <c r="B450" s="577" t="s">
        <v>171</v>
      </c>
      <c r="C450" s="591"/>
      <c r="D450" s="591"/>
      <c r="E450" s="591"/>
      <c r="F450" s="591"/>
      <c r="S450" s="174"/>
    </row>
    <row r="451" spans="1:19">
      <c r="B451" s="180" t="s">
        <v>167</v>
      </c>
      <c r="D451" s="38"/>
      <c r="E451" s="49"/>
      <c r="F451" s="49"/>
      <c r="S451" s="174"/>
    </row>
    <row r="452" spans="1:19">
      <c r="B452" s="180" t="s">
        <v>170</v>
      </c>
      <c r="D452" s="38"/>
      <c r="E452" s="49"/>
      <c r="F452" s="49"/>
      <c r="S452" s="174"/>
    </row>
    <row r="453" spans="1:19" s="6" customFormat="1">
      <c r="A453" s="581" t="s">
        <v>12</v>
      </c>
      <c r="B453" s="581" t="s">
        <v>13</v>
      </c>
      <c r="C453" s="52" t="s">
        <v>14</v>
      </c>
      <c r="D453" s="163" t="s">
        <v>7</v>
      </c>
      <c r="E453" s="52" t="s">
        <v>17</v>
      </c>
      <c r="F453" s="138" t="s">
        <v>18</v>
      </c>
      <c r="G453" s="583" t="s">
        <v>71</v>
      </c>
      <c r="H453" s="583"/>
      <c r="I453" s="583"/>
      <c r="J453" s="583" t="s">
        <v>72</v>
      </c>
      <c r="K453" s="583"/>
      <c r="L453" s="583"/>
      <c r="M453" s="583"/>
      <c r="N453" s="583"/>
      <c r="O453" s="583"/>
      <c r="P453" s="583"/>
      <c r="Q453" s="583"/>
      <c r="R453" s="583"/>
      <c r="S453" s="174"/>
    </row>
    <row r="454" spans="1:19" s="6" customFormat="1">
      <c r="A454" s="582"/>
      <c r="B454" s="582"/>
      <c r="C454" s="56" t="s">
        <v>15</v>
      </c>
      <c r="D454" s="164" t="s">
        <v>16</v>
      </c>
      <c r="E454" s="56" t="s">
        <v>10</v>
      </c>
      <c r="F454" s="140" t="s">
        <v>10</v>
      </c>
      <c r="G454" s="182" t="s">
        <v>19</v>
      </c>
      <c r="H454" s="182" t="s">
        <v>21</v>
      </c>
      <c r="I454" s="182" t="s">
        <v>20</v>
      </c>
      <c r="J454" s="182" t="s">
        <v>22</v>
      </c>
      <c r="K454" s="182" t="s">
        <v>23</v>
      </c>
      <c r="L454" s="182" t="s">
        <v>24</v>
      </c>
      <c r="M454" s="182" t="s">
        <v>25</v>
      </c>
      <c r="N454" s="182" t="s">
        <v>26</v>
      </c>
      <c r="O454" s="182" t="s">
        <v>27</v>
      </c>
      <c r="P454" s="182" t="s">
        <v>28</v>
      </c>
      <c r="Q454" s="182" t="s">
        <v>29</v>
      </c>
      <c r="R454" s="182" t="s">
        <v>30</v>
      </c>
      <c r="S454" s="174"/>
    </row>
    <row r="455" spans="1:19" s="49" customFormat="1">
      <c r="A455" s="170">
        <v>22</v>
      </c>
      <c r="B455" s="141" t="s">
        <v>313</v>
      </c>
      <c r="C455" s="5" t="s">
        <v>314</v>
      </c>
      <c r="D455" s="165">
        <v>60863</v>
      </c>
      <c r="E455" s="5" t="s">
        <v>32</v>
      </c>
      <c r="F455" s="154" t="s">
        <v>31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74">
        <f>D455</f>
        <v>60863</v>
      </c>
    </row>
    <row r="456" spans="1:19" s="49" customFormat="1">
      <c r="A456" s="170"/>
      <c r="B456" s="141"/>
      <c r="C456" s="5" t="s">
        <v>315</v>
      </c>
      <c r="D456" s="165"/>
      <c r="E456" s="5"/>
      <c r="F456" s="154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74"/>
    </row>
    <row r="457" spans="1:19" s="49" customFormat="1">
      <c r="A457" s="170"/>
      <c r="B457" s="141"/>
      <c r="C457" s="5" t="s">
        <v>316</v>
      </c>
      <c r="D457" s="153"/>
      <c r="E457" s="5"/>
      <c r="F457" s="154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74"/>
    </row>
    <row r="458" spans="1:19" s="49" customFormat="1">
      <c r="A458" s="170"/>
      <c r="B458" s="141"/>
      <c r="C458" s="5"/>
      <c r="D458" s="153"/>
      <c r="E458" s="5"/>
      <c r="F458" s="154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74"/>
    </row>
    <row r="459" spans="1:19" s="6" customFormat="1">
      <c r="A459" s="147"/>
      <c r="B459" s="142" t="s">
        <v>76</v>
      </c>
      <c r="C459" s="5"/>
      <c r="D459" s="149"/>
      <c r="E459" s="148"/>
      <c r="F459" s="150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74"/>
    </row>
    <row r="460" spans="1:19" s="6" customFormat="1">
      <c r="A460" s="147"/>
      <c r="B460" s="143" t="s">
        <v>299</v>
      </c>
      <c r="C460" s="5"/>
      <c r="D460" s="149"/>
      <c r="E460" s="148"/>
      <c r="F460" s="150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74"/>
    </row>
    <row r="461" spans="1:19" s="6" customFormat="1">
      <c r="A461" s="147"/>
      <c r="B461" s="143" t="s">
        <v>78</v>
      </c>
      <c r="C461" s="5"/>
      <c r="D461" s="149"/>
      <c r="E461" s="148"/>
      <c r="F461" s="150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74"/>
    </row>
    <row r="462" spans="1:19" s="6" customFormat="1">
      <c r="A462" s="147"/>
      <c r="B462" s="143" t="s">
        <v>295</v>
      </c>
      <c r="C462" s="5"/>
      <c r="D462" s="149"/>
      <c r="E462" s="148"/>
      <c r="F462" s="150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74"/>
    </row>
    <row r="463" spans="1:19" s="6" customFormat="1">
      <c r="A463" s="181"/>
      <c r="B463" s="181"/>
      <c r="C463" s="157"/>
      <c r="D463" s="139"/>
      <c r="E463" s="56"/>
      <c r="F463" s="140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174"/>
    </row>
    <row r="464" spans="1:19" ht="21" thickBot="1">
      <c r="S464" s="174"/>
    </row>
    <row r="465" spans="1:19" ht="27" customHeight="1" thickBot="1">
      <c r="L465" s="587" t="s">
        <v>46</v>
      </c>
      <c r="M465" s="630"/>
      <c r="N465" s="631"/>
      <c r="S465" s="174"/>
    </row>
    <row r="466" spans="1:19" ht="21" customHeight="1">
      <c r="A466" s="590" t="s">
        <v>215</v>
      </c>
      <c r="B466" s="590"/>
      <c r="C466" s="590"/>
      <c r="D466" s="590"/>
      <c r="E466" s="590"/>
      <c r="F466" s="590"/>
      <c r="G466" s="590"/>
      <c r="H466" s="590"/>
      <c r="I466" s="590"/>
      <c r="J466" s="590"/>
      <c r="K466" s="590"/>
      <c r="L466" s="590"/>
      <c r="M466" s="590"/>
      <c r="N466" s="590"/>
      <c r="O466" s="590"/>
      <c r="P466" s="590"/>
      <c r="Q466" s="590"/>
      <c r="R466" s="590"/>
      <c r="S466" s="174"/>
    </row>
    <row r="467" spans="1:19">
      <c r="A467" s="590" t="s">
        <v>68</v>
      </c>
      <c r="B467" s="590"/>
      <c r="C467" s="590"/>
      <c r="D467" s="590"/>
      <c r="E467" s="590"/>
      <c r="F467" s="590"/>
      <c r="G467" s="590"/>
      <c r="H467" s="590"/>
      <c r="I467" s="590"/>
      <c r="J467" s="590"/>
      <c r="K467" s="590"/>
      <c r="L467" s="590"/>
      <c r="M467" s="590"/>
      <c r="N467" s="590"/>
      <c r="O467" s="590"/>
      <c r="P467" s="590"/>
      <c r="Q467" s="590"/>
      <c r="R467" s="590"/>
      <c r="S467" s="174"/>
    </row>
    <row r="468" spans="1:19">
      <c r="A468" s="590" t="s">
        <v>38</v>
      </c>
      <c r="B468" s="590"/>
      <c r="C468" s="590"/>
      <c r="D468" s="590"/>
      <c r="E468" s="590"/>
      <c r="F468" s="590"/>
      <c r="G468" s="590"/>
      <c r="H468" s="590"/>
      <c r="I468" s="590"/>
      <c r="J468" s="590"/>
      <c r="K468" s="590"/>
      <c r="L468" s="590"/>
      <c r="M468" s="590"/>
      <c r="N468" s="590"/>
      <c r="O468" s="590"/>
      <c r="P468" s="590"/>
      <c r="Q468" s="590"/>
      <c r="R468" s="590"/>
      <c r="S468" s="174"/>
    </row>
    <row r="469" spans="1:19">
      <c r="A469" s="591" t="s">
        <v>190</v>
      </c>
      <c r="B469" s="591"/>
      <c r="C469" s="591"/>
      <c r="D469" s="591"/>
      <c r="E469" s="591"/>
      <c r="F469" s="591"/>
      <c r="G469" s="591"/>
      <c r="H469" s="591"/>
      <c r="I469" s="591"/>
      <c r="J469" s="591"/>
      <c r="K469" s="591"/>
      <c r="L469" s="183"/>
      <c r="M469" s="183"/>
      <c r="N469" s="183"/>
      <c r="O469" s="183"/>
      <c r="P469" s="183"/>
      <c r="Q469" s="183"/>
      <c r="R469" s="183"/>
      <c r="S469" s="174"/>
    </row>
    <row r="470" spans="1:19">
      <c r="A470" s="591" t="s">
        <v>70</v>
      </c>
      <c r="B470" s="591"/>
      <c r="C470" s="591"/>
      <c r="D470" s="591"/>
      <c r="E470" s="591"/>
      <c r="F470" s="591"/>
      <c r="G470" s="591"/>
      <c r="H470" s="591"/>
      <c r="I470" s="591"/>
      <c r="J470" s="591"/>
      <c r="K470" s="591"/>
      <c r="L470" s="183"/>
      <c r="M470" s="183"/>
      <c r="N470" s="183"/>
      <c r="O470" s="183"/>
      <c r="P470" s="183"/>
      <c r="Q470" s="183"/>
      <c r="R470" s="183"/>
      <c r="S470" s="174"/>
    </row>
    <row r="471" spans="1:19">
      <c r="B471" s="577" t="s">
        <v>171</v>
      </c>
      <c r="C471" s="591"/>
      <c r="D471" s="591"/>
      <c r="E471" s="591"/>
      <c r="F471" s="591"/>
      <c r="S471" s="174"/>
    </row>
    <row r="472" spans="1:19">
      <c r="B472" s="180" t="s">
        <v>167</v>
      </c>
      <c r="D472" s="38"/>
      <c r="E472" s="49"/>
      <c r="F472" s="49"/>
      <c r="S472" s="174"/>
    </row>
    <row r="473" spans="1:19">
      <c r="B473" s="180" t="s">
        <v>170</v>
      </c>
      <c r="D473" s="38"/>
      <c r="E473" s="49"/>
      <c r="F473" s="49"/>
      <c r="S473" s="174"/>
    </row>
    <row r="474" spans="1:19" s="6" customFormat="1">
      <c r="A474" s="581" t="s">
        <v>12</v>
      </c>
      <c r="B474" s="581" t="s">
        <v>13</v>
      </c>
      <c r="C474" s="52" t="s">
        <v>14</v>
      </c>
      <c r="D474" s="163" t="s">
        <v>7</v>
      </c>
      <c r="E474" s="52" t="s">
        <v>17</v>
      </c>
      <c r="F474" s="138" t="s">
        <v>18</v>
      </c>
      <c r="G474" s="583" t="s">
        <v>71</v>
      </c>
      <c r="H474" s="583"/>
      <c r="I474" s="583"/>
      <c r="J474" s="583" t="s">
        <v>72</v>
      </c>
      <c r="K474" s="583"/>
      <c r="L474" s="583"/>
      <c r="M474" s="583"/>
      <c r="N474" s="583"/>
      <c r="O474" s="583"/>
      <c r="P474" s="583"/>
      <c r="Q474" s="583"/>
      <c r="R474" s="583"/>
      <c r="S474" s="174"/>
    </row>
    <row r="475" spans="1:19" s="6" customFormat="1">
      <c r="A475" s="582"/>
      <c r="B475" s="582"/>
      <c r="C475" s="56" t="s">
        <v>15</v>
      </c>
      <c r="D475" s="164" t="s">
        <v>16</v>
      </c>
      <c r="E475" s="56" t="s">
        <v>10</v>
      </c>
      <c r="F475" s="140" t="s">
        <v>10</v>
      </c>
      <c r="G475" s="182" t="s">
        <v>19</v>
      </c>
      <c r="H475" s="182" t="s">
        <v>21</v>
      </c>
      <c r="I475" s="182" t="s">
        <v>20</v>
      </c>
      <c r="J475" s="182" t="s">
        <v>22</v>
      </c>
      <c r="K475" s="182" t="s">
        <v>23</v>
      </c>
      <c r="L475" s="182" t="s">
        <v>24</v>
      </c>
      <c r="M475" s="182" t="s">
        <v>25</v>
      </c>
      <c r="N475" s="182" t="s">
        <v>26</v>
      </c>
      <c r="O475" s="182" t="s">
        <v>27</v>
      </c>
      <c r="P475" s="182" t="s">
        <v>28</v>
      </c>
      <c r="Q475" s="182" t="s">
        <v>29</v>
      </c>
      <c r="R475" s="182" t="s">
        <v>30</v>
      </c>
      <c r="S475" s="174"/>
    </row>
    <row r="476" spans="1:19" s="49" customFormat="1">
      <c r="A476" s="170">
        <v>23</v>
      </c>
      <c r="B476" s="141" t="s">
        <v>317</v>
      </c>
      <c r="C476" s="5" t="s">
        <v>318</v>
      </c>
      <c r="D476" s="165">
        <v>10000</v>
      </c>
      <c r="E476" s="5" t="s">
        <v>32</v>
      </c>
      <c r="F476" s="154" t="s">
        <v>31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74">
        <f>D476</f>
        <v>10000</v>
      </c>
    </row>
    <row r="477" spans="1:19" s="49" customFormat="1">
      <c r="A477" s="170"/>
      <c r="B477" s="141"/>
      <c r="C477" s="5" t="s">
        <v>319</v>
      </c>
      <c r="D477" s="165"/>
      <c r="E477" s="5"/>
      <c r="F477" s="154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74"/>
    </row>
    <row r="478" spans="1:19" s="49" customFormat="1">
      <c r="A478" s="170"/>
      <c r="B478" s="141"/>
      <c r="C478" s="5" t="s">
        <v>320</v>
      </c>
      <c r="D478" s="153"/>
      <c r="E478" s="5"/>
      <c r="F478" s="154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74"/>
    </row>
    <row r="479" spans="1:19" s="49" customFormat="1">
      <c r="A479" s="170"/>
      <c r="B479" s="141"/>
      <c r="C479" s="5" t="s">
        <v>321</v>
      </c>
      <c r="D479" s="153"/>
      <c r="E479" s="5"/>
      <c r="F479" s="154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74"/>
    </row>
    <row r="480" spans="1:19" s="6" customFormat="1">
      <c r="A480" s="147"/>
      <c r="B480" s="142" t="s">
        <v>76</v>
      </c>
      <c r="C480" s="5" t="s">
        <v>322</v>
      </c>
      <c r="D480" s="149"/>
      <c r="E480" s="148"/>
      <c r="F480" s="150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74"/>
    </row>
    <row r="481" spans="1:19" s="6" customFormat="1">
      <c r="A481" s="147"/>
      <c r="B481" s="143" t="s">
        <v>299</v>
      </c>
      <c r="C481" s="5"/>
      <c r="D481" s="149"/>
      <c r="E481" s="148"/>
      <c r="F481" s="150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74"/>
    </row>
    <row r="482" spans="1:19" s="6" customFormat="1">
      <c r="A482" s="147"/>
      <c r="B482" s="143" t="s">
        <v>78</v>
      </c>
      <c r="C482" s="5"/>
      <c r="D482" s="149"/>
      <c r="E482" s="148"/>
      <c r="F482" s="150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74"/>
    </row>
    <row r="483" spans="1:19" s="6" customFormat="1">
      <c r="A483" s="147"/>
      <c r="B483" s="143" t="s">
        <v>295</v>
      </c>
      <c r="C483" s="5"/>
      <c r="D483" s="149"/>
      <c r="E483" s="148"/>
      <c r="F483" s="150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74"/>
    </row>
    <row r="484" spans="1:19" s="6" customFormat="1">
      <c r="A484" s="181"/>
      <c r="B484" s="181"/>
      <c r="C484" s="157"/>
      <c r="D484" s="139"/>
      <c r="E484" s="56"/>
      <c r="F484" s="140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174"/>
    </row>
    <row r="485" spans="1:19" ht="21" thickBot="1">
      <c r="S485" s="174"/>
    </row>
    <row r="486" spans="1:19" ht="27" customHeight="1" thickBot="1">
      <c r="L486" s="587" t="s">
        <v>46</v>
      </c>
      <c r="M486" s="630"/>
      <c r="N486" s="631"/>
      <c r="S486" s="174"/>
    </row>
    <row r="487" spans="1:19" ht="21" customHeight="1">
      <c r="A487" s="590" t="s">
        <v>215</v>
      </c>
      <c r="B487" s="590"/>
      <c r="C487" s="590"/>
      <c r="D487" s="590"/>
      <c r="E487" s="590"/>
      <c r="F487" s="590"/>
      <c r="G487" s="590"/>
      <c r="H487" s="590"/>
      <c r="I487" s="590"/>
      <c r="J487" s="590"/>
      <c r="K487" s="590"/>
      <c r="L487" s="590"/>
      <c r="M487" s="590"/>
      <c r="N487" s="590"/>
      <c r="O487" s="590"/>
      <c r="P487" s="590"/>
      <c r="Q487" s="590"/>
      <c r="R487" s="590"/>
      <c r="S487" s="174"/>
    </row>
    <row r="488" spans="1:19">
      <c r="A488" s="590" t="s">
        <v>68</v>
      </c>
      <c r="B488" s="590"/>
      <c r="C488" s="590"/>
      <c r="D488" s="590"/>
      <c r="E488" s="590"/>
      <c r="F488" s="590"/>
      <c r="G488" s="590"/>
      <c r="H488" s="590"/>
      <c r="I488" s="590"/>
      <c r="J488" s="590"/>
      <c r="K488" s="590"/>
      <c r="L488" s="590"/>
      <c r="M488" s="590"/>
      <c r="N488" s="590"/>
      <c r="O488" s="590"/>
      <c r="P488" s="590"/>
      <c r="Q488" s="590"/>
      <c r="R488" s="590"/>
      <c r="S488" s="174"/>
    </row>
    <row r="489" spans="1:19">
      <c r="A489" s="590" t="s">
        <v>38</v>
      </c>
      <c r="B489" s="590"/>
      <c r="C489" s="590"/>
      <c r="D489" s="590"/>
      <c r="E489" s="590"/>
      <c r="F489" s="590"/>
      <c r="G489" s="590"/>
      <c r="H489" s="590"/>
      <c r="I489" s="590"/>
      <c r="J489" s="590"/>
      <c r="K489" s="590"/>
      <c r="L489" s="590"/>
      <c r="M489" s="590"/>
      <c r="N489" s="590"/>
      <c r="O489" s="590"/>
      <c r="P489" s="590"/>
      <c r="Q489" s="590"/>
      <c r="R489" s="590"/>
      <c r="S489" s="174"/>
    </row>
    <row r="490" spans="1:19">
      <c r="A490" s="591" t="s">
        <v>190</v>
      </c>
      <c r="B490" s="591"/>
      <c r="C490" s="591"/>
      <c r="D490" s="591"/>
      <c r="E490" s="591"/>
      <c r="F490" s="591"/>
      <c r="G490" s="591"/>
      <c r="H490" s="591"/>
      <c r="I490" s="591"/>
      <c r="J490" s="591"/>
      <c r="K490" s="591"/>
      <c r="L490" s="183"/>
      <c r="M490" s="183"/>
      <c r="N490" s="183"/>
      <c r="O490" s="183"/>
      <c r="P490" s="183"/>
      <c r="Q490" s="183"/>
      <c r="R490" s="183"/>
      <c r="S490" s="174"/>
    </row>
    <row r="491" spans="1:19">
      <c r="A491" s="591" t="s">
        <v>70</v>
      </c>
      <c r="B491" s="591"/>
      <c r="C491" s="591"/>
      <c r="D491" s="591"/>
      <c r="E491" s="591"/>
      <c r="F491" s="591"/>
      <c r="G491" s="591"/>
      <c r="H491" s="591"/>
      <c r="I491" s="591"/>
      <c r="J491" s="591"/>
      <c r="K491" s="591"/>
      <c r="L491" s="183"/>
      <c r="M491" s="183"/>
      <c r="N491" s="183"/>
      <c r="O491" s="183"/>
      <c r="P491" s="183"/>
      <c r="Q491" s="183"/>
      <c r="R491" s="183"/>
      <c r="S491" s="174"/>
    </row>
    <row r="492" spans="1:19">
      <c r="B492" s="577" t="s">
        <v>171</v>
      </c>
      <c r="C492" s="591"/>
      <c r="D492" s="591"/>
      <c r="E492" s="591"/>
      <c r="F492" s="591"/>
      <c r="S492" s="174"/>
    </row>
    <row r="493" spans="1:19">
      <c r="B493" s="180" t="s">
        <v>167</v>
      </c>
      <c r="D493" s="38"/>
      <c r="E493" s="49"/>
      <c r="F493" s="49"/>
      <c r="S493" s="174"/>
    </row>
    <row r="494" spans="1:19">
      <c r="B494" s="180" t="s">
        <v>170</v>
      </c>
      <c r="D494" s="38"/>
      <c r="E494" s="49"/>
      <c r="F494" s="49"/>
      <c r="S494" s="174"/>
    </row>
    <row r="495" spans="1:19" s="6" customFormat="1">
      <c r="A495" s="581" t="s">
        <v>12</v>
      </c>
      <c r="B495" s="581" t="s">
        <v>13</v>
      </c>
      <c r="C495" s="52" t="s">
        <v>14</v>
      </c>
      <c r="D495" s="163" t="s">
        <v>7</v>
      </c>
      <c r="E495" s="52" t="s">
        <v>17</v>
      </c>
      <c r="F495" s="138" t="s">
        <v>18</v>
      </c>
      <c r="G495" s="583" t="s">
        <v>71</v>
      </c>
      <c r="H495" s="583"/>
      <c r="I495" s="583"/>
      <c r="J495" s="583" t="s">
        <v>72</v>
      </c>
      <c r="K495" s="583"/>
      <c r="L495" s="583"/>
      <c r="M495" s="583"/>
      <c r="N495" s="583"/>
      <c r="O495" s="583"/>
      <c r="P495" s="583"/>
      <c r="Q495" s="583"/>
      <c r="R495" s="583"/>
      <c r="S495" s="174"/>
    </row>
    <row r="496" spans="1:19" s="6" customFormat="1">
      <c r="A496" s="582"/>
      <c r="B496" s="582"/>
      <c r="C496" s="56" t="s">
        <v>15</v>
      </c>
      <c r="D496" s="164" t="s">
        <v>16</v>
      </c>
      <c r="E496" s="56" t="s">
        <v>10</v>
      </c>
      <c r="F496" s="140" t="s">
        <v>10</v>
      </c>
      <c r="G496" s="182" t="s">
        <v>19</v>
      </c>
      <c r="H496" s="182" t="s">
        <v>21</v>
      </c>
      <c r="I496" s="182" t="s">
        <v>20</v>
      </c>
      <c r="J496" s="182" t="s">
        <v>22</v>
      </c>
      <c r="K496" s="182" t="s">
        <v>23</v>
      </c>
      <c r="L496" s="182" t="s">
        <v>24</v>
      </c>
      <c r="M496" s="182" t="s">
        <v>25</v>
      </c>
      <c r="N496" s="182" t="s">
        <v>26</v>
      </c>
      <c r="O496" s="182" t="s">
        <v>27</v>
      </c>
      <c r="P496" s="182" t="s">
        <v>28</v>
      </c>
      <c r="Q496" s="182" t="s">
        <v>29</v>
      </c>
      <c r="R496" s="182" t="s">
        <v>30</v>
      </c>
      <c r="S496" s="174"/>
    </row>
    <row r="497" spans="1:19" s="49" customFormat="1">
      <c r="A497" s="170">
        <v>24</v>
      </c>
      <c r="B497" s="141" t="s">
        <v>324</v>
      </c>
      <c r="C497" s="5" t="s">
        <v>325</v>
      </c>
      <c r="D497" s="165">
        <v>50000</v>
      </c>
      <c r="E497" s="5" t="s">
        <v>32</v>
      </c>
      <c r="F497" s="154" t="s">
        <v>31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74">
        <f>D497</f>
        <v>50000</v>
      </c>
    </row>
    <row r="498" spans="1:19" s="49" customFormat="1">
      <c r="A498" s="170"/>
      <c r="B498" s="141"/>
      <c r="C498" s="5" t="s">
        <v>326</v>
      </c>
      <c r="D498" s="165"/>
      <c r="E498" s="5"/>
      <c r="F498" s="154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74"/>
    </row>
    <row r="499" spans="1:19" s="49" customFormat="1">
      <c r="A499" s="170"/>
      <c r="B499" s="141"/>
      <c r="C499" s="5" t="s">
        <v>327</v>
      </c>
      <c r="D499" s="153"/>
      <c r="E499" s="5"/>
      <c r="F499" s="154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74"/>
    </row>
    <row r="500" spans="1:19" s="49" customFormat="1">
      <c r="A500" s="170"/>
      <c r="B500" s="141"/>
      <c r="C500" s="5" t="s">
        <v>328</v>
      </c>
      <c r="D500" s="153"/>
      <c r="E500" s="5"/>
      <c r="F500" s="154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74"/>
    </row>
    <row r="501" spans="1:19" s="6" customFormat="1">
      <c r="A501" s="147"/>
      <c r="B501" s="142" t="s">
        <v>76</v>
      </c>
      <c r="C501" s="5" t="s">
        <v>329</v>
      </c>
      <c r="D501" s="149"/>
      <c r="E501" s="148"/>
      <c r="F501" s="150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74"/>
    </row>
    <row r="502" spans="1:19" s="6" customFormat="1">
      <c r="A502" s="147"/>
      <c r="B502" s="143" t="s">
        <v>299</v>
      </c>
      <c r="C502" s="5"/>
      <c r="D502" s="149"/>
      <c r="E502" s="148"/>
      <c r="F502" s="150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74"/>
    </row>
    <row r="503" spans="1:19" s="6" customFormat="1">
      <c r="A503" s="147"/>
      <c r="B503" s="143" t="s">
        <v>78</v>
      </c>
      <c r="C503" s="5"/>
      <c r="D503" s="149"/>
      <c r="E503" s="148"/>
      <c r="F503" s="150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74"/>
    </row>
    <row r="504" spans="1:19" s="6" customFormat="1">
      <c r="A504" s="147"/>
      <c r="B504" s="143" t="s">
        <v>323</v>
      </c>
      <c r="C504" s="5"/>
      <c r="D504" s="149"/>
      <c r="E504" s="148"/>
      <c r="F504" s="150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74"/>
    </row>
    <row r="505" spans="1:19" s="6" customFormat="1">
      <c r="A505" s="181"/>
      <c r="B505" s="181"/>
      <c r="C505" s="157"/>
      <c r="D505" s="139"/>
      <c r="E505" s="56"/>
      <c r="F505" s="140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174"/>
    </row>
    <row r="506" spans="1:19" ht="21" thickBot="1">
      <c r="S506" s="174"/>
    </row>
    <row r="507" spans="1:19" ht="27" customHeight="1" thickBot="1">
      <c r="L507" s="587" t="s">
        <v>46</v>
      </c>
      <c r="M507" s="630"/>
      <c r="N507" s="631"/>
      <c r="S507" s="174"/>
    </row>
    <row r="508" spans="1:19" ht="21" customHeight="1">
      <c r="A508" s="590" t="s">
        <v>215</v>
      </c>
      <c r="B508" s="590"/>
      <c r="C508" s="590"/>
      <c r="D508" s="590"/>
      <c r="E508" s="590"/>
      <c r="F508" s="590"/>
      <c r="G508" s="590"/>
      <c r="H508" s="590"/>
      <c r="I508" s="590"/>
      <c r="J508" s="590"/>
      <c r="K508" s="590"/>
      <c r="L508" s="590"/>
      <c r="M508" s="590"/>
      <c r="N508" s="590"/>
      <c r="O508" s="590"/>
      <c r="P508" s="590"/>
      <c r="Q508" s="590"/>
      <c r="R508" s="590"/>
      <c r="S508" s="174"/>
    </row>
    <row r="509" spans="1:19">
      <c r="A509" s="590" t="s">
        <v>68</v>
      </c>
      <c r="B509" s="590"/>
      <c r="C509" s="590"/>
      <c r="D509" s="590"/>
      <c r="E509" s="590"/>
      <c r="F509" s="590"/>
      <c r="G509" s="590"/>
      <c r="H509" s="590"/>
      <c r="I509" s="590"/>
      <c r="J509" s="590"/>
      <c r="K509" s="590"/>
      <c r="L509" s="590"/>
      <c r="M509" s="590"/>
      <c r="N509" s="590"/>
      <c r="O509" s="590"/>
      <c r="P509" s="590"/>
      <c r="Q509" s="590"/>
      <c r="R509" s="590"/>
      <c r="S509" s="174"/>
    </row>
    <row r="510" spans="1:19">
      <c r="A510" s="590" t="s">
        <v>38</v>
      </c>
      <c r="B510" s="590"/>
      <c r="C510" s="590"/>
      <c r="D510" s="590"/>
      <c r="E510" s="590"/>
      <c r="F510" s="590"/>
      <c r="G510" s="590"/>
      <c r="H510" s="590"/>
      <c r="I510" s="590"/>
      <c r="J510" s="590"/>
      <c r="K510" s="590"/>
      <c r="L510" s="590"/>
      <c r="M510" s="590"/>
      <c r="N510" s="590"/>
      <c r="O510" s="590"/>
      <c r="P510" s="590"/>
      <c r="Q510" s="590"/>
      <c r="R510" s="590"/>
      <c r="S510" s="174"/>
    </row>
    <row r="511" spans="1:19">
      <c r="A511" s="591" t="s">
        <v>190</v>
      </c>
      <c r="B511" s="591"/>
      <c r="C511" s="591"/>
      <c r="D511" s="591"/>
      <c r="E511" s="591"/>
      <c r="F511" s="591"/>
      <c r="G511" s="591"/>
      <c r="H511" s="591"/>
      <c r="I511" s="591"/>
      <c r="J511" s="591"/>
      <c r="K511" s="591"/>
      <c r="L511" s="183"/>
      <c r="M511" s="183"/>
      <c r="N511" s="183"/>
      <c r="O511" s="183"/>
      <c r="P511" s="183"/>
      <c r="Q511" s="183"/>
      <c r="R511" s="183"/>
      <c r="S511" s="174"/>
    </row>
    <row r="512" spans="1:19">
      <c r="A512" s="591" t="s">
        <v>70</v>
      </c>
      <c r="B512" s="591"/>
      <c r="C512" s="591"/>
      <c r="D512" s="591"/>
      <c r="E512" s="591"/>
      <c r="F512" s="591"/>
      <c r="G512" s="591"/>
      <c r="H512" s="591"/>
      <c r="I512" s="591"/>
      <c r="J512" s="591"/>
      <c r="K512" s="591"/>
      <c r="L512" s="183"/>
      <c r="M512" s="183"/>
      <c r="N512" s="183"/>
      <c r="O512" s="183"/>
      <c r="P512" s="183"/>
      <c r="Q512" s="183"/>
      <c r="R512" s="183"/>
      <c r="S512" s="174"/>
    </row>
    <row r="513" spans="1:19">
      <c r="B513" s="577" t="s">
        <v>171</v>
      </c>
      <c r="C513" s="591"/>
      <c r="D513" s="591"/>
      <c r="E513" s="591"/>
      <c r="F513" s="591"/>
      <c r="S513" s="174"/>
    </row>
    <row r="514" spans="1:19">
      <c r="B514" s="180" t="s">
        <v>167</v>
      </c>
      <c r="D514" s="38"/>
      <c r="E514" s="49"/>
      <c r="F514" s="49"/>
      <c r="S514" s="174"/>
    </row>
    <row r="515" spans="1:19">
      <c r="B515" s="180" t="s">
        <v>170</v>
      </c>
      <c r="D515" s="38"/>
      <c r="E515" s="49"/>
      <c r="F515" s="49"/>
      <c r="S515" s="174"/>
    </row>
    <row r="516" spans="1:19" s="6" customFormat="1">
      <c r="A516" s="581" t="s">
        <v>12</v>
      </c>
      <c r="B516" s="581" t="s">
        <v>13</v>
      </c>
      <c r="C516" s="52" t="s">
        <v>14</v>
      </c>
      <c r="D516" s="163" t="s">
        <v>7</v>
      </c>
      <c r="E516" s="52" t="s">
        <v>17</v>
      </c>
      <c r="F516" s="138" t="s">
        <v>18</v>
      </c>
      <c r="G516" s="583" t="s">
        <v>71</v>
      </c>
      <c r="H516" s="583"/>
      <c r="I516" s="583"/>
      <c r="J516" s="583" t="s">
        <v>72</v>
      </c>
      <c r="K516" s="583"/>
      <c r="L516" s="583"/>
      <c r="M516" s="583"/>
      <c r="N516" s="583"/>
      <c r="O516" s="583"/>
      <c r="P516" s="583"/>
      <c r="Q516" s="583"/>
      <c r="R516" s="583"/>
      <c r="S516" s="174"/>
    </row>
    <row r="517" spans="1:19" s="6" customFormat="1">
      <c r="A517" s="582"/>
      <c r="B517" s="582"/>
      <c r="C517" s="56" t="s">
        <v>15</v>
      </c>
      <c r="D517" s="164" t="s">
        <v>16</v>
      </c>
      <c r="E517" s="56" t="s">
        <v>10</v>
      </c>
      <c r="F517" s="140" t="s">
        <v>10</v>
      </c>
      <c r="G517" s="182" t="s">
        <v>19</v>
      </c>
      <c r="H517" s="182" t="s">
        <v>21</v>
      </c>
      <c r="I517" s="182" t="s">
        <v>20</v>
      </c>
      <c r="J517" s="182" t="s">
        <v>22</v>
      </c>
      <c r="K517" s="182" t="s">
        <v>23</v>
      </c>
      <c r="L517" s="182" t="s">
        <v>24</v>
      </c>
      <c r="M517" s="182" t="s">
        <v>25</v>
      </c>
      <c r="N517" s="182" t="s">
        <v>26</v>
      </c>
      <c r="O517" s="182" t="s">
        <v>27</v>
      </c>
      <c r="P517" s="182" t="s">
        <v>28</v>
      </c>
      <c r="Q517" s="182" t="s">
        <v>29</v>
      </c>
      <c r="R517" s="182" t="s">
        <v>30</v>
      </c>
      <c r="S517" s="174"/>
    </row>
    <row r="518" spans="1:19" s="49" customFormat="1">
      <c r="A518" s="170">
        <v>25</v>
      </c>
      <c r="B518" s="141" t="s">
        <v>330</v>
      </c>
      <c r="C518" s="5" t="s">
        <v>331</v>
      </c>
      <c r="D518" s="165">
        <v>150000</v>
      </c>
      <c r="E518" s="5" t="s">
        <v>32</v>
      </c>
      <c r="F518" s="154" t="s">
        <v>31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74">
        <f>D518</f>
        <v>150000</v>
      </c>
    </row>
    <row r="519" spans="1:19" s="49" customFormat="1">
      <c r="A519" s="170"/>
      <c r="B519" s="141"/>
      <c r="C519" s="5" t="s">
        <v>332</v>
      </c>
      <c r="D519" s="165"/>
      <c r="E519" s="5"/>
      <c r="F519" s="154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74"/>
    </row>
    <row r="520" spans="1:19" s="49" customFormat="1">
      <c r="A520" s="170"/>
      <c r="B520" s="141"/>
      <c r="C520" s="5" t="s">
        <v>333</v>
      </c>
      <c r="D520" s="153"/>
      <c r="E520" s="5"/>
      <c r="F520" s="154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74"/>
    </row>
    <row r="521" spans="1:19" s="49" customFormat="1">
      <c r="A521" s="170"/>
      <c r="B521" s="141"/>
      <c r="C521" s="5"/>
      <c r="D521" s="153"/>
      <c r="E521" s="5"/>
      <c r="F521" s="154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74"/>
    </row>
    <row r="522" spans="1:19" s="6" customFormat="1">
      <c r="A522" s="147"/>
      <c r="B522" s="142" t="s">
        <v>76</v>
      </c>
      <c r="C522" s="5"/>
      <c r="D522" s="149"/>
      <c r="E522" s="148"/>
      <c r="F522" s="150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74"/>
    </row>
    <row r="523" spans="1:19" s="6" customFormat="1">
      <c r="A523" s="147"/>
      <c r="B523" s="143" t="s">
        <v>299</v>
      </c>
      <c r="C523" s="5"/>
      <c r="D523" s="149"/>
      <c r="E523" s="148"/>
      <c r="F523" s="150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74"/>
    </row>
    <row r="524" spans="1:19" s="6" customFormat="1">
      <c r="A524" s="147"/>
      <c r="B524" s="143" t="s">
        <v>78</v>
      </c>
      <c r="C524" s="5"/>
      <c r="D524" s="149"/>
      <c r="E524" s="148"/>
      <c r="F524" s="150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74"/>
    </row>
    <row r="525" spans="1:19" s="6" customFormat="1">
      <c r="A525" s="147"/>
      <c r="B525" s="143" t="s">
        <v>323</v>
      </c>
      <c r="C525" s="5"/>
      <c r="D525" s="149"/>
      <c r="E525" s="148"/>
      <c r="F525" s="150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74"/>
    </row>
    <row r="526" spans="1:19" s="6" customFormat="1">
      <c r="A526" s="181"/>
      <c r="B526" s="181"/>
      <c r="C526" s="157"/>
      <c r="D526" s="139"/>
      <c r="E526" s="56"/>
      <c r="F526" s="140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174"/>
    </row>
    <row r="527" spans="1:19" ht="21" thickBot="1">
      <c r="S527" s="174"/>
    </row>
    <row r="528" spans="1:19" ht="27" customHeight="1" thickBot="1">
      <c r="L528" s="587" t="s">
        <v>46</v>
      </c>
      <c r="M528" s="630"/>
      <c r="N528" s="631"/>
      <c r="S528" s="174"/>
    </row>
    <row r="529" spans="1:19" ht="21" customHeight="1">
      <c r="A529" s="590" t="s">
        <v>215</v>
      </c>
      <c r="B529" s="590"/>
      <c r="C529" s="590"/>
      <c r="D529" s="590"/>
      <c r="E529" s="590"/>
      <c r="F529" s="590"/>
      <c r="G529" s="590"/>
      <c r="H529" s="590"/>
      <c r="I529" s="590"/>
      <c r="J529" s="590"/>
      <c r="K529" s="590"/>
      <c r="L529" s="590"/>
      <c r="M529" s="590"/>
      <c r="N529" s="590"/>
      <c r="O529" s="590"/>
      <c r="P529" s="590"/>
      <c r="Q529" s="590"/>
      <c r="R529" s="590"/>
      <c r="S529" s="174"/>
    </row>
    <row r="530" spans="1:19">
      <c r="A530" s="590" t="s">
        <v>68</v>
      </c>
      <c r="B530" s="590"/>
      <c r="C530" s="590"/>
      <c r="D530" s="590"/>
      <c r="E530" s="590"/>
      <c r="F530" s="590"/>
      <c r="G530" s="590"/>
      <c r="H530" s="590"/>
      <c r="I530" s="590"/>
      <c r="J530" s="590"/>
      <c r="K530" s="590"/>
      <c r="L530" s="590"/>
      <c r="M530" s="590"/>
      <c r="N530" s="590"/>
      <c r="O530" s="590"/>
      <c r="P530" s="590"/>
      <c r="Q530" s="590"/>
      <c r="R530" s="590"/>
      <c r="S530" s="174"/>
    </row>
    <row r="531" spans="1:19">
      <c r="A531" s="590" t="s">
        <v>38</v>
      </c>
      <c r="B531" s="590"/>
      <c r="C531" s="590"/>
      <c r="D531" s="590"/>
      <c r="E531" s="590"/>
      <c r="F531" s="590"/>
      <c r="G531" s="590"/>
      <c r="H531" s="590"/>
      <c r="I531" s="590"/>
      <c r="J531" s="590"/>
      <c r="K531" s="590"/>
      <c r="L531" s="590"/>
      <c r="M531" s="590"/>
      <c r="N531" s="590"/>
      <c r="O531" s="590"/>
      <c r="P531" s="590"/>
      <c r="Q531" s="590"/>
      <c r="R531" s="590"/>
      <c r="S531" s="174"/>
    </row>
    <row r="532" spans="1:19">
      <c r="A532" s="591" t="s">
        <v>190</v>
      </c>
      <c r="B532" s="591"/>
      <c r="C532" s="591"/>
      <c r="D532" s="591"/>
      <c r="E532" s="591"/>
      <c r="F532" s="591"/>
      <c r="G532" s="591"/>
      <c r="H532" s="591"/>
      <c r="I532" s="591"/>
      <c r="J532" s="591"/>
      <c r="K532" s="591"/>
      <c r="L532" s="183"/>
      <c r="M532" s="183"/>
      <c r="N532" s="183"/>
      <c r="O532" s="183"/>
      <c r="P532" s="183"/>
      <c r="Q532" s="183"/>
      <c r="R532" s="183"/>
      <c r="S532" s="174"/>
    </row>
    <row r="533" spans="1:19">
      <c r="A533" s="591" t="s">
        <v>70</v>
      </c>
      <c r="B533" s="591"/>
      <c r="C533" s="591"/>
      <c r="D533" s="591"/>
      <c r="E533" s="591"/>
      <c r="F533" s="591"/>
      <c r="G533" s="591"/>
      <c r="H533" s="591"/>
      <c r="I533" s="591"/>
      <c r="J533" s="591"/>
      <c r="K533" s="591"/>
      <c r="L533" s="183"/>
      <c r="M533" s="183"/>
      <c r="N533" s="183"/>
      <c r="O533" s="183"/>
      <c r="P533" s="183"/>
      <c r="Q533" s="183"/>
      <c r="R533" s="183"/>
      <c r="S533" s="174"/>
    </row>
    <row r="534" spans="1:19">
      <c r="B534" s="577" t="s">
        <v>171</v>
      </c>
      <c r="C534" s="591"/>
      <c r="D534" s="591"/>
      <c r="E534" s="591"/>
      <c r="F534" s="591"/>
      <c r="S534" s="174"/>
    </row>
    <row r="535" spans="1:19">
      <c r="B535" s="180" t="s">
        <v>167</v>
      </c>
      <c r="D535" s="38"/>
      <c r="E535" s="49"/>
      <c r="F535" s="49"/>
      <c r="S535" s="174"/>
    </row>
    <row r="536" spans="1:19">
      <c r="B536" s="180" t="s">
        <v>170</v>
      </c>
      <c r="D536" s="38"/>
      <c r="E536" s="49"/>
      <c r="F536" s="49"/>
      <c r="S536" s="174"/>
    </row>
    <row r="537" spans="1:19" s="6" customFormat="1">
      <c r="A537" s="581" t="s">
        <v>12</v>
      </c>
      <c r="B537" s="581" t="s">
        <v>13</v>
      </c>
      <c r="C537" s="52" t="s">
        <v>14</v>
      </c>
      <c r="D537" s="163" t="s">
        <v>7</v>
      </c>
      <c r="E537" s="52" t="s">
        <v>17</v>
      </c>
      <c r="F537" s="138" t="s">
        <v>18</v>
      </c>
      <c r="G537" s="583" t="s">
        <v>71</v>
      </c>
      <c r="H537" s="583"/>
      <c r="I537" s="583"/>
      <c r="J537" s="583" t="s">
        <v>72</v>
      </c>
      <c r="K537" s="583"/>
      <c r="L537" s="583"/>
      <c r="M537" s="583"/>
      <c r="N537" s="583"/>
      <c r="O537" s="583"/>
      <c r="P537" s="583"/>
      <c r="Q537" s="583"/>
      <c r="R537" s="583"/>
      <c r="S537" s="174"/>
    </row>
    <row r="538" spans="1:19" s="6" customFormat="1">
      <c r="A538" s="582"/>
      <c r="B538" s="582"/>
      <c r="C538" s="56" t="s">
        <v>15</v>
      </c>
      <c r="D538" s="164" t="s">
        <v>16</v>
      </c>
      <c r="E538" s="56" t="s">
        <v>10</v>
      </c>
      <c r="F538" s="140" t="s">
        <v>10</v>
      </c>
      <c r="G538" s="182" t="s">
        <v>19</v>
      </c>
      <c r="H538" s="182" t="s">
        <v>21</v>
      </c>
      <c r="I538" s="182" t="s">
        <v>20</v>
      </c>
      <c r="J538" s="182" t="s">
        <v>22</v>
      </c>
      <c r="K538" s="182" t="s">
        <v>23</v>
      </c>
      <c r="L538" s="182" t="s">
        <v>24</v>
      </c>
      <c r="M538" s="182" t="s">
        <v>25</v>
      </c>
      <c r="N538" s="182" t="s">
        <v>26</v>
      </c>
      <c r="O538" s="182" t="s">
        <v>27</v>
      </c>
      <c r="P538" s="182" t="s">
        <v>28</v>
      </c>
      <c r="Q538" s="182" t="s">
        <v>29</v>
      </c>
      <c r="R538" s="182" t="s">
        <v>30</v>
      </c>
      <c r="S538" s="174"/>
    </row>
    <row r="539" spans="1:19" s="49" customFormat="1">
      <c r="A539" s="170">
        <v>26</v>
      </c>
      <c r="B539" s="141" t="s">
        <v>334</v>
      </c>
      <c r="C539" s="5" t="s">
        <v>335</v>
      </c>
      <c r="D539" s="165">
        <v>30000</v>
      </c>
      <c r="E539" s="5" t="s">
        <v>32</v>
      </c>
      <c r="F539" s="154" t="s">
        <v>31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74">
        <f>D539</f>
        <v>30000</v>
      </c>
    </row>
    <row r="540" spans="1:19" s="49" customFormat="1">
      <c r="A540" s="170"/>
      <c r="B540" s="141"/>
      <c r="C540" s="5" t="s">
        <v>336</v>
      </c>
      <c r="D540" s="165"/>
      <c r="E540" s="5"/>
      <c r="F540" s="154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74"/>
    </row>
    <row r="541" spans="1:19" s="49" customFormat="1">
      <c r="A541" s="170"/>
      <c r="B541" s="141"/>
      <c r="C541" s="5" t="s">
        <v>337</v>
      </c>
      <c r="D541" s="153"/>
      <c r="E541" s="5"/>
      <c r="F541" s="154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74"/>
    </row>
    <row r="542" spans="1:19" s="49" customFormat="1">
      <c r="A542" s="170"/>
      <c r="B542" s="141"/>
      <c r="C542" s="5"/>
      <c r="D542" s="153"/>
      <c r="E542" s="5"/>
      <c r="F542" s="154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74"/>
    </row>
    <row r="543" spans="1:19" s="6" customFormat="1">
      <c r="A543" s="147"/>
      <c r="B543" s="142" t="s">
        <v>76</v>
      </c>
      <c r="C543" s="5"/>
      <c r="D543" s="149"/>
      <c r="E543" s="148"/>
      <c r="F543" s="150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74"/>
    </row>
    <row r="544" spans="1:19" s="6" customFormat="1">
      <c r="A544" s="147"/>
      <c r="B544" s="143" t="s">
        <v>299</v>
      </c>
      <c r="C544" s="5"/>
      <c r="D544" s="149"/>
      <c r="E544" s="148"/>
      <c r="F544" s="150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74"/>
    </row>
    <row r="545" spans="1:19" s="6" customFormat="1">
      <c r="A545" s="147"/>
      <c r="B545" s="143" t="s">
        <v>78</v>
      </c>
      <c r="C545" s="5"/>
      <c r="D545" s="149"/>
      <c r="E545" s="148"/>
      <c r="F545" s="150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74"/>
    </row>
    <row r="546" spans="1:19" s="6" customFormat="1">
      <c r="A546" s="147"/>
      <c r="B546" s="143" t="s">
        <v>323</v>
      </c>
      <c r="C546" s="5"/>
      <c r="D546" s="149"/>
      <c r="E546" s="148"/>
      <c r="F546" s="150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74"/>
    </row>
    <row r="547" spans="1:19" s="6" customFormat="1">
      <c r="A547" s="181"/>
      <c r="B547" s="181"/>
      <c r="C547" s="157"/>
      <c r="D547" s="139"/>
      <c r="E547" s="56"/>
      <c r="F547" s="140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174"/>
    </row>
    <row r="548" spans="1:19" ht="21" thickBot="1">
      <c r="S548" s="174"/>
    </row>
    <row r="549" spans="1:19" ht="27" customHeight="1" thickBot="1">
      <c r="L549" s="587" t="s">
        <v>46</v>
      </c>
      <c r="M549" s="630"/>
      <c r="N549" s="631"/>
      <c r="S549" s="174"/>
    </row>
    <row r="550" spans="1:19" ht="21" customHeight="1">
      <c r="A550" s="590" t="s">
        <v>215</v>
      </c>
      <c r="B550" s="590"/>
      <c r="C550" s="590"/>
      <c r="D550" s="590"/>
      <c r="E550" s="590"/>
      <c r="F550" s="590"/>
      <c r="G550" s="590"/>
      <c r="H550" s="590"/>
      <c r="I550" s="590"/>
      <c r="J550" s="590"/>
      <c r="K550" s="590"/>
      <c r="L550" s="590"/>
      <c r="M550" s="590"/>
      <c r="N550" s="590"/>
      <c r="O550" s="590"/>
      <c r="P550" s="590"/>
      <c r="Q550" s="590"/>
      <c r="R550" s="590"/>
      <c r="S550" s="174"/>
    </row>
    <row r="551" spans="1:19">
      <c r="A551" s="590" t="s">
        <v>68</v>
      </c>
      <c r="B551" s="590"/>
      <c r="C551" s="590"/>
      <c r="D551" s="590"/>
      <c r="E551" s="590"/>
      <c r="F551" s="590"/>
      <c r="G551" s="590"/>
      <c r="H551" s="590"/>
      <c r="I551" s="590"/>
      <c r="J551" s="590"/>
      <c r="K551" s="590"/>
      <c r="L551" s="590"/>
      <c r="M551" s="590"/>
      <c r="N551" s="590"/>
      <c r="O551" s="590"/>
      <c r="P551" s="590"/>
      <c r="Q551" s="590"/>
      <c r="R551" s="590"/>
      <c r="S551" s="174"/>
    </row>
    <row r="552" spans="1:19">
      <c r="A552" s="590" t="s">
        <v>38</v>
      </c>
      <c r="B552" s="590"/>
      <c r="C552" s="590"/>
      <c r="D552" s="590"/>
      <c r="E552" s="590"/>
      <c r="F552" s="590"/>
      <c r="G552" s="590"/>
      <c r="H552" s="590"/>
      <c r="I552" s="590"/>
      <c r="J552" s="590"/>
      <c r="K552" s="590"/>
      <c r="L552" s="590"/>
      <c r="M552" s="590"/>
      <c r="N552" s="590"/>
      <c r="O552" s="590"/>
      <c r="P552" s="590"/>
      <c r="Q552" s="590"/>
      <c r="R552" s="590"/>
      <c r="S552" s="174"/>
    </row>
    <row r="553" spans="1:19">
      <c r="A553" s="591" t="s">
        <v>190</v>
      </c>
      <c r="B553" s="591"/>
      <c r="C553" s="591"/>
      <c r="D553" s="591"/>
      <c r="E553" s="591"/>
      <c r="F553" s="591"/>
      <c r="G553" s="591"/>
      <c r="H553" s="591"/>
      <c r="I553" s="591"/>
      <c r="J553" s="591"/>
      <c r="K553" s="591"/>
      <c r="L553" s="183"/>
      <c r="M553" s="183"/>
      <c r="N553" s="183"/>
      <c r="O553" s="183"/>
      <c r="P553" s="183"/>
      <c r="Q553" s="183"/>
      <c r="R553" s="183"/>
      <c r="S553" s="174"/>
    </row>
    <row r="554" spans="1:19">
      <c r="A554" s="591" t="s">
        <v>70</v>
      </c>
      <c r="B554" s="591"/>
      <c r="C554" s="591"/>
      <c r="D554" s="591"/>
      <c r="E554" s="591"/>
      <c r="F554" s="591"/>
      <c r="G554" s="591"/>
      <c r="H554" s="591"/>
      <c r="I554" s="591"/>
      <c r="J554" s="591"/>
      <c r="K554" s="591"/>
      <c r="L554" s="183"/>
      <c r="M554" s="183"/>
      <c r="N554" s="183"/>
      <c r="O554" s="183"/>
      <c r="P554" s="183"/>
      <c r="Q554" s="183"/>
      <c r="R554" s="183"/>
      <c r="S554" s="174"/>
    </row>
    <row r="555" spans="1:19">
      <c r="B555" s="577" t="s">
        <v>171</v>
      </c>
      <c r="C555" s="591"/>
      <c r="D555" s="591"/>
      <c r="E555" s="591"/>
      <c r="F555" s="591"/>
      <c r="S555" s="174"/>
    </row>
    <row r="556" spans="1:19">
      <c r="B556" s="180" t="s">
        <v>167</v>
      </c>
      <c r="D556" s="38"/>
      <c r="E556" s="49"/>
      <c r="F556" s="49"/>
      <c r="S556" s="174"/>
    </row>
    <row r="557" spans="1:19">
      <c r="B557" s="180" t="s">
        <v>170</v>
      </c>
      <c r="D557" s="38"/>
      <c r="E557" s="49"/>
      <c r="F557" s="49"/>
      <c r="S557" s="174"/>
    </row>
    <row r="558" spans="1:19" s="6" customFormat="1">
      <c r="A558" s="581" t="s">
        <v>12</v>
      </c>
      <c r="B558" s="581" t="s">
        <v>13</v>
      </c>
      <c r="C558" s="52" t="s">
        <v>14</v>
      </c>
      <c r="D558" s="163" t="s">
        <v>7</v>
      </c>
      <c r="E558" s="52" t="s">
        <v>17</v>
      </c>
      <c r="F558" s="138" t="s">
        <v>18</v>
      </c>
      <c r="G558" s="583" t="s">
        <v>71</v>
      </c>
      <c r="H558" s="583"/>
      <c r="I558" s="583"/>
      <c r="J558" s="583" t="s">
        <v>72</v>
      </c>
      <c r="K558" s="583"/>
      <c r="L558" s="583"/>
      <c r="M558" s="583"/>
      <c r="N558" s="583"/>
      <c r="O558" s="583"/>
      <c r="P558" s="583"/>
      <c r="Q558" s="583"/>
      <c r="R558" s="583"/>
      <c r="S558" s="174"/>
    </row>
    <row r="559" spans="1:19" s="6" customFormat="1">
      <c r="A559" s="582"/>
      <c r="B559" s="582"/>
      <c r="C559" s="56" t="s">
        <v>15</v>
      </c>
      <c r="D559" s="164" t="s">
        <v>16</v>
      </c>
      <c r="E559" s="56" t="s">
        <v>10</v>
      </c>
      <c r="F559" s="140" t="s">
        <v>10</v>
      </c>
      <c r="G559" s="182" t="s">
        <v>19</v>
      </c>
      <c r="H559" s="182" t="s">
        <v>21</v>
      </c>
      <c r="I559" s="182" t="s">
        <v>20</v>
      </c>
      <c r="J559" s="182" t="s">
        <v>22</v>
      </c>
      <c r="K559" s="182" t="s">
        <v>23</v>
      </c>
      <c r="L559" s="182" t="s">
        <v>24</v>
      </c>
      <c r="M559" s="182" t="s">
        <v>25</v>
      </c>
      <c r="N559" s="182" t="s">
        <v>26</v>
      </c>
      <c r="O559" s="182" t="s">
        <v>27</v>
      </c>
      <c r="P559" s="182" t="s">
        <v>28</v>
      </c>
      <c r="Q559" s="182" t="s">
        <v>29</v>
      </c>
      <c r="R559" s="182" t="s">
        <v>30</v>
      </c>
      <c r="S559" s="174"/>
    </row>
    <row r="560" spans="1:19" s="49" customFormat="1">
      <c r="A560" s="170">
        <v>27</v>
      </c>
      <c r="B560" s="141" t="s">
        <v>338</v>
      </c>
      <c r="C560" s="5" t="s">
        <v>340</v>
      </c>
      <c r="D560" s="165">
        <v>21000</v>
      </c>
      <c r="E560" s="5" t="s">
        <v>32</v>
      </c>
      <c r="F560" s="154" t="s">
        <v>31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74">
        <f>D560</f>
        <v>21000</v>
      </c>
    </row>
    <row r="561" spans="1:19" s="49" customFormat="1">
      <c r="A561" s="170"/>
      <c r="B561" s="141"/>
      <c r="C561" s="5" t="s">
        <v>339</v>
      </c>
      <c r="D561" s="165"/>
      <c r="E561" s="5"/>
      <c r="F561" s="154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74"/>
    </row>
    <row r="562" spans="1:19" s="49" customFormat="1">
      <c r="A562" s="170"/>
      <c r="B562" s="141"/>
      <c r="C562" s="5" t="s">
        <v>341</v>
      </c>
      <c r="D562" s="153"/>
      <c r="E562" s="5"/>
      <c r="F562" s="154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74"/>
    </row>
    <row r="563" spans="1:19" s="49" customFormat="1">
      <c r="A563" s="170"/>
      <c r="B563" s="141"/>
      <c r="C563" s="5" t="s">
        <v>342</v>
      </c>
      <c r="D563" s="153"/>
      <c r="E563" s="5"/>
      <c r="F563" s="154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74"/>
    </row>
    <row r="564" spans="1:19" s="6" customFormat="1">
      <c r="A564" s="147"/>
      <c r="B564" s="142" t="s">
        <v>76</v>
      </c>
      <c r="C564" s="5" t="s">
        <v>343</v>
      </c>
      <c r="D564" s="149"/>
      <c r="E564" s="148"/>
      <c r="F564" s="150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74"/>
    </row>
    <row r="565" spans="1:19" s="6" customFormat="1">
      <c r="A565" s="147"/>
      <c r="B565" s="143" t="s">
        <v>299</v>
      </c>
      <c r="C565" s="5" t="s">
        <v>344</v>
      </c>
      <c r="D565" s="149"/>
      <c r="E565" s="148"/>
      <c r="F565" s="150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74"/>
    </row>
    <row r="566" spans="1:19" s="6" customFormat="1">
      <c r="A566" s="147"/>
      <c r="B566" s="143" t="s">
        <v>78</v>
      </c>
      <c r="C566" s="5"/>
      <c r="D566" s="149"/>
      <c r="E566" s="148"/>
      <c r="F566" s="150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74"/>
    </row>
    <row r="567" spans="1:19" s="6" customFormat="1">
      <c r="A567" s="147"/>
      <c r="B567" s="143" t="s">
        <v>323</v>
      </c>
      <c r="C567" s="5"/>
      <c r="D567" s="149"/>
      <c r="E567" s="148"/>
      <c r="F567" s="150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74"/>
    </row>
    <row r="568" spans="1:19" s="6" customFormat="1">
      <c r="A568" s="181"/>
      <c r="B568" s="181"/>
      <c r="C568" s="157"/>
      <c r="D568" s="139"/>
      <c r="E568" s="56"/>
      <c r="F568" s="140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174"/>
    </row>
    <row r="569" spans="1:19" ht="21" thickBot="1">
      <c r="S569" s="174"/>
    </row>
    <row r="570" spans="1:19" ht="27" customHeight="1" thickBot="1">
      <c r="L570" s="587" t="s">
        <v>46</v>
      </c>
      <c r="M570" s="630"/>
      <c r="N570" s="631"/>
      <c r="S570" s="174"/>
    </row>
    <row r="571" spans="1:19" ht="21" customHeight="1">
      <c r="A571" s="590" t="s">
        <v>215</v>
      </c>
      <c r="B571" s="590"/>
      <c r="C571" s="590"/>
      <c r="D571" s="590"/>
      <c r="E571" s="590"/>
      <c r="F571" s="590"/>
      <c r="G571" s="590"/>
      <c r="H571" s="590"/>
      <c r="I571" s="590"/>
      <c r="J571" s="590"/>
      <c r="K571" s="590"/>
      <c r="L571" s="590"/>
      <c r="M571" s="590"/>
      <c r="N571" s="590"/>
      <c r="O571" s="590"/>
      <c r="P571" s="590"/>
      <c r="Q571" s="590"/>
      <c r="R571" s="590"/>
      <c r="S571" s="174"/>
    </row>
    <row r="572" spans="1:19">
      <c r="A572" s="590" t="s">
        <v>68</v>
      </c>
      <c r="B572" s="590"/>
      <c r="C572" s="590"/>
      <c r="D572" s="590"/>
      <c r="E572" s="590"/>
      <c r="F572" s="590"/>
      <c r="G572" s="590"/>
      <c r="H572" s="590"/>
      <c r="I572" s="590"/>
      <c r="J572" s="590"/>
      <c r="K572" s="590"/>
      <c r="L572" s="590"/>
      <c r="M572" s="590"/>
      <c r="N572" s="590"/>
      <c r="O572" s="590"/>
      <c r="P572" s="590"/>
      <c r="Q572" s="590"/>
      <c r="R572" s="590"/>
      <c r="S572" s="174"/>
    </row>
    <row r="573" spans="1:19">
      <c r="A573" s="590" t="s">
        <v>38</v>
      </c>
      <c r="B573" s="590"/>
      <c r="C573" s="590"/>
      <c r="D573" s="590"/>
      <c r="E573" s="590"/>
      <c r="F573" s="590"/>
      <c r="G573" s="590"/>
      <c r="H573" s="590"/>
      <c r="I573" s="590"/>
      <c r="J573" s="590"/>
      <c r="K573" s="590"/>
      <c r="L573" s="590"/>
      <c r="M573" s="590"/>
      <c r="N573" s="590"/>
      <c r="O573" s="590"/>
      <c r="P573" s="590"/>
      <c r="Q573" s="590"/>
      <c r="R573" s="590"/>
      <c r="S573" s="174"/>
    </row>
    <row r="574" spans="1:19">
      <c r="A574" s="591" t="s">
        <v>190</v>
      </c>
      <c r="B574" s="591"/>
      <c r="C574" s="591"/>
      <c r="D574" s="591"/>
      <c r="E574" s="591"/>
      <c r="F574" s="591"/>
      <c r="G574" s="591"/>
      <c r="H574" s="591"/>
      <c r="I574" s="591"/>
      <c r="J574" s="591"/>
      <c r="K574" s="591"/>
      <c r="L574" s="183"/>
      <c r="M574" s="183"/>
      <c r="N574" s="183"/>
      <c r="O574" s="183"/>
      <c r="P574" s="183"/>
      <c r="Q574" s="183"/>
      <c r="R574" s="183"/>
      <c r="S574" s="174"/>
    </row>
    <row r="575" spans="1:19">
      <c r="A575" s="591" t="s">
        <v>70</v>
      </c>
      <c r="B575" s="591"/>
      <c r="C575" s="591"/>
      <c r="D575" s="591"/>
      <c r="E575" s="591"/>
      <c r="F575" s="591"/>
      <c r="G575" s="591"/>
      <c r="H575" s="591"/>
      <c r="I575" s="591"/>
      <c r="J575" s="591"/>
      <c r="K575" s="591"/>
      <c r="L575" s="183"/>
      <c r="M575" s="183"/>
      <c r="N575" s="183"/>
      <c r="O575" s="183"/>
      <c r="P575" s="183"/>
      <c r="Q575" s="183"/>
      <c r="R575" s="183"/>
      <c r="S575" s="174"/>
    </row>
    <row r="576" spans="1:19">
      <c r="B576" s="577" t="s">
        <v>171</v>
      </c>
      <c r="C576" s="591"/>
      <c r="D576" s="591"/>
      <c r="E576" s="591"/>
      <c r="F576" s="591"/>
      <c r="S576" s="174"/>
    </row>
    <row r="577" spans="1:19">
      <c r="B577" s="180" t="s">
        <v>167</v>
      </c>
      <c r="D577" s="38"/>
      <c r="E577" s="49"/>
      <c r="F577" s="49"/>
      <c r="S577" s="174"/>
    </row>
    <row r="578" spans="1:19">
      <c r="B578" s="180" t="s">
        <v>170</v>
      </c>
      <c r="D578" s="38"/>
      <c r="E578" s="49"/>
      <c r="F578" s="49"/>
      <c r="S578" s="174"/>
    </row>
    <row r="579" spans="1:19" s="6" customFormat="1">
      <c r="A579" s="581" t="s">
        <v>12</v>
      </c>
      <c r="B579" s="581" t="s">
        <v>13</v>
      </c>
      <c r="C579" s="52" t="s">
        <v>14</v>
      </c>
      <c r="D579" s="163" t="s">
        <v>7</v>
      </c>
      <c r="E579" s="52" t="s">
        <v>17</v>
      </c>
      <c r="F579" s="138" t="s">
        <v>18</v>
      </c>
      <c r="G579" s="583" t="s">
        <v>71</v>
      </c>
      <c r="H579" s="583"/>
      <c r="I579" s="583"/>
      <c r="J579" s="583" t="s">
        <v>72</v>
      </c>
      <c r="K579" s="583"/>
      <c r="L579" s="583"/>
      <c r="M579" s="583"/>
      <c r="N579" s="583"/>
      <c r="O579" s="583"/>
      <c r="P579" s="583"/>
      <c r="Q579" s="583"/>
      <c r="R579" s="583"/>
      <c r="S579" s="174"/>
    </row>
    <row r="580" spans="1:19" s="6" customFormat="1">
      <c r="A580" s="582"/>
      <c r="B580" s="582"/>
      <c r="C580" s="56" t="s">
        <v>15</v>
      </c>
      <c r="D580" s="164" t="s">
        <v>16</v>
      </c>
      <c r="E580" s="56" t="s">
        <v>10</v>
      </c>
      <c r="F580" s="140" t="s">
        <v>10</v>
      </c>
      <c r="G580" s="182" t="s">
        <v>19</v>
      </c>
      <c r="H580" s="182" t="s">
        <v>21</v>
      </c>
      <c r="I580" s="182" t="s">
        <v>20</v>
      </c>
      <c r="J580" s="182" t="s">
        <v>22</v>
      </c>
      <c r="K580" s="182" t="s">
        <v>23</v>
      </c>
      <c r="L580" s="182" t="s">
        <v>24</v>
      </c>
      <c r="M580" s="182" t="s">
        <v>25</v>
      </c>
      <c r="N580" s="182" t="s">
        <v>26</v>
      </c>
      <c r="O580" s="182" t="s">
        <v>27</v>
      </c>
      <c r="P580" s="182" t="s">
        <v>28</v>
      </c>
      <c r="Q580" s="182" t="s">
        <v>29</v>
      </c>
      <c r="R580" s="182" t="s">
        <v>30</v>
      </c>
      <c r="S580" s="174"/>
    </row>
    <row r="581" spans="1:19" s="49" customFormat="1">
      <c r="A581" s="170">
        <v>28</v>
      </c>
      <c r="B581" s="141" t="s">
        <v>345</v>
      </c>
      <c r="C581" s="5" t="s">
        <v>346</v>
      </c>
      <c r="D581" s="165">
        <v>160000</v>
      </c>
      <c r="E581" s="5" t="s">
        <v>32</v>
      </c>
      <c r="F581" s="154" t="s">
        <v>31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74">
        <f>D581</f>
        <v>160000</v>
      </c>
    </row>
    <row r="582" spans="1:19" s="49" customFormat="1">
      <c r="A582" s="170"/>
      <c r="B582" s="141"/>
      <c r="C582" s="5" t="s">
        <v>347</v>
      </c>
      <c r="D582" s="165"/>
      <c r="E582" s="5"/>
      <c r="F582" s="154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74"/>
    </row>
    <row r="583" spans="1:19" s="49" customFormat="1">
      <c r="A583" s="170"/>
      <c r="B583" s="141"/>
      <c r="C583" s="5" t="s">
        <v>348</v>
      </c>
      <c r="D583" s="153"/>
      <c r="E583" s="5"/>
      <c r="F583" s="154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74"/>
    </row>
    <row r="584" spans="1:19" s="49" customFormat="1">
      <c r="A584" s="170"/>
      <c r="B584" s="141"/>
      <c r="C584" s="5"/>
      <c r="D584" s="153"/>
      <c r="E584" s="5"/>
      <c r="F584" s="154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74"/>
    </row>
    <row r="585" spans="1:19" s="6" customFormat="1">
      <c r="A585" s="147"/>
      <c r="B585" s="142" t="s">
        <v>76</v>
      </c>
      <c r="C585" s="5"/>
      <c r="D585" s="149"/>
      <c r="E585" s="148"/>
      <c r="F585" s="150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74"/>
    </row>
    <row r="586" spans="1:19" s="6" customFormat="1">
      <c r="A586" s="147"/>
      <c r="B586" s="143" t="s">
        <v>299</v>
      </c>
      <c r="C586" s="5"/>
      <c r="D586" s="149"/>
      <c r="E586" s="148"/>
      <c r="F586" s="150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74"/>
    </row>
    <row r="587" spans="1:19" s="6" customFormat="1">
      <c r="A587" s="147"/>
      <c r="B587" s="143" t="s">
        <v>78</v>
      </c>
      <c r="C587" s="5"/>
      <c r="D587" s="149"/>
      <c r="E587" s="148"/>
      <c r="F587" s="150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74"/>
    </row>
    <row r="588" spans="1:19" s="6" customFormat="1">
      <c r="A588" s="147"/>
      <c r="B588" s="143" t="s">
        <v>323</v>
      </c>
      <c r="C588" s="5"/>
      <c r="D588" s="149"/>
      <c r="E588" s="148"/>
      <c r="F588" s="150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74"/>
    </row>
    <row r="589" spans="1:19" s="6" customFormat="1">
      <c r="A589" s="181"/>
      <c r="B589" s="181"/>
      <c r="C589" s="157"/>
      <c r="D589" s="139"/>
      <c r="E589" s="56"/>
      <c r="F589" s="140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174"/>
    </row>
    <row r="590" spans="1:19" ht="21" thickBot="1">
      <c r="S590" s="174"/>
    </row>
    <row r="591" spans="1:19" ht="27" customHeight="1" thickBot="1">
      <c r="L591" s="587" t="s">
        <v>46</v>
      </c>
      <c r="M591" s="630"/>
      <c r="N591" s="631"/>
      <c r="S591" s="174"/>
    </row>
    <row r="592" spans="1:19" ht="21" customHeight="1">
      <c r="A592" s="590" t="s">
        <v>215</v>
      </c>
      <c r="B592" s="590"/>
      <c r="C592" s="590"/>
      <c r="D592" s="590"/>
      <c r="E592" s="590"/>
      <c r="F592" s="590"/>
      <c r="G592" s="590"/>
      <c r="H592" s="590"/>
      <c r="I592" s="590"/>
      <c r="J592" s="590"/>
      <c r="K592" s="590"/>
      <c r="L592" s="590"/>
      <c r="M592" s="590"/>
      <c r="N592" s="590"/>
      <c r="O592" s="590"/>
      <c r="P592" s="590"/>
      <c r="Q592" s="590"/>
      <c r="R592" s="590"/>
      <c r="S592" s="174"/>
    </row>
    <row r="593" spans="1:19">
      <c r="A593" s="590" t="s">
        <v>68</v>
      </c>
      <c r="B593" s="590"/>
      <c r="C593" s="590"/>
      <c r="D593" s="590"/>
      <c r="E593" s="590"/>
      <c r="F593" s="590"/>
      <c r="G593" s="590"/>
      <c r="H593" s="590"/>
      <c r="I593" s="590"/>
      <c r="J593" s="590"/>
      <c r="K593" s="590"/>
      <c r="L593" s="590"/>
      <c r="M593" s="590"/>
      <c r="N593" s="590"/>
      <c r="O593" s="590"/>
      <c r="P593" s="590"/>
      <c r="Q593" s="590"/>
      <c r="R593" s="590"/>
      <c r="S593" s="174"/>
    </row>
    <row r="594" spans="1:19">
      <c r="A594" s="590" t="s">
        <v>38</v>
      </c>
      <c r="B594" s="590"/>
      <c r="C594" s="590"/>
      <c r="D594" s="590"/>
      <c r="E594" s="590"/>
      <c r="F594" s="590"/>
      <c r="G594" s="590"/>
      <c r="H594" s="590"/>
      <c r="I594" s="590"/>
      <c r="J594" s="590"/>
      <c r="K594" s="590"/>
      <c r="L594" s="590"/>
      <c r="M594" s="590"/>
      <c r="N594" s="590"/>
      <c r="O594" s="590"/>
      <c r="P594" s="590"/>
      <c r="Q594" s="590"/>
      <c r="R594" s="590"/>
      <c r="S594" s="174"/>
    </row>
    <row r="595" spans="1:19">
      <c r="A595" s="591" t="s">
        <v>190</v>
      </c>
      <c r="B595" s="591"/>
      <c r="C595" s="591"/>
      <c r="D595" s="591"/>
      <c r="E595" s="591"/>
      <c r="F595" s="591"/>
      <c r="G595" s="591"/>
      <c r="H595" s="591"/>
      <c r="I595" s="591"/>
      <c r="J595" s="591"/>
      <c r="K595" s="591"/>
      <c r="L595" s="183"/>
      <c r="M595" s="183"/>
      <c r="N595" s="183"/>
      <c r="O595" s="183"/>
      <c r="P595" s="183"/>
      <c r="Q595" s="183"/>
      <c r="R595" s="183"/>
      <c r="S595" s="174"/>
    </row>
    <row r="596" spans="1:19">
      <c r="A596" s="591" t="s">
        <v>70</v>
      </c>
      <c r="B596" s="591"/>
      <c r="C596" s="591"/>
      <c r="D596" s="591"/>
      <c r="E596" s="591"/>
      <c r="F596" s="591"/>
      <c r="G596" s="591"/>
      <c r="H596" s="591"/>
      <c r="I596" s="591"/>
      <c r="J596" s="591"/>
      <c r="K596" s="591"/>
      <c r="L596" s="183"/>
      <c r="M596" s="183"/>
      <c r="N596" s="183"/>
      <c r="O596" s="183"/>
      <c r="P596" s="183"/>
      <c r="Q596" s="183"/>
      <c r="R596" s="183"/>
      <c r="S596" s="174"/>
    </row>
    <row r="597" spans="1:19">
      <c r="B597" s="577" t="s">
        <v>171</v>
      </c>
      <c r="C597" s="591"/>
      <c r="D597" s="591"/>
      <c r="E597" s="591"/>
      <c r="F597" s="591"/>
      <c r="S597" s="174"/>
    </row>
    <row r="598" spans="1:19">
      <c r="B598" s="180" t="s">
        <v>167</v>
      </c>
      <c r="D598" s="38"/>
      <c r="E598" s="49"/>
      <c r="F598" s="49"/>
      <c r="S598" s="174"/>
    </row>
    <row r="599" spans="1:19">
      <c r="B599" s="180" t="s">
        <v>170</v>
      </c>
      <c r="D599" s="38"/>
      <c r="E599" s="49"/>
      <c r="F599" s="49"/>
      <c r="S599" s="174"/>
    </row>
    <row r="600" spans="1:19" s="6" customFormat="1">
      <c r="A600" s="581" t="s">
        <v>12</v>
      </c>
      <c r="B600" s="581" t="s">
        <v>13</v>
      </c>
      <c r="C600" s="52" t="s">
        <v>14</v>
      </c>
      <c r="D600" s="163" t="s">
        <v>7</v>
      </c>
      <c r="E600" s="52" t="s">
        <v>17</v>
      </c>
      <c r="F600" s="138" t="s">
        <v>18</v>
      </c>
      <c r="G600" s="583" t="s">
        <v>71</v>
      </c>
      <c r="H600" s="583"/>
      <c r="I600" s="583"/>
      <c r="J600" s="583" t="s">
        <v>72</v>
      </c>
      <c r="K600" s="583"/>
      <c r="L600" s="583"/>
      <c r="M600" s="583"/>
      <c r="N600" s="583"/>
      <c r="O600" s="583"/>
      <c r="P600" s="583"/>
      <c r="Q600" s="583"/>
      <c r="R600" s="583"/>
      <c r="S600" s="174"/>
    </row>
    <row r="601" spans="1:19" s="6" customFormat="1">
      <c r="A601" s="582"/>
      <c r="B601" s="582"/>
      <c r="C601" s="56" t="s">
        <v>15</v>
      </c>
      <c r="D601" s="164" t="s">
        <v>16</v>
      </c>
      <c r="E601" s="56" t="s">
        <v>10</v>
      </c>
      <c r="F601" s="140" t="s">
        <v>10</v>
      </c>
      <c r="G601" s="182" t="s">
        <v>19</v>
      </c>
      <c r="H601" s="182" t="s">
        <v>21</v>
      </c>
      <c r="I601" s="182" t="s">
        <v>20</v>
      </c>
      <c r="J601" s="182" t="s">
        <v>22</v>
      </c>
      <c r="K601" s="182" t="s">
        <v>23</v>
      </c>
      <c r="L601" s="182" t="s">
        <v>24</v>
      </c>
      <c r="M601" s="182" t="s">
        <v>25</v>
      </c>
      <c r="N601" s="182" t="s">
        <v>26</v>
      </c>
      <c r="O601" s="182" t="s">
        <v>27</v>
      </c>
      <c r="P601" s="182" t="s">
        <v>28</v>
      </c>
      <c r="Q601" s="182" t="s">
        <v>29</v>
      </c>
      <c r="R601" s="182" t="s">
        <v>30</v>
      </c>
      <c r="S601" s="174"/>
    </row>
    <row r="602" spans="1:19" s="49" customFormat="1">
      <c r="A602" s="170">
        <v>29</v>
      </c>
      <c r="B602" s="141" t="s">
        <v>980</v>
      </c>
      <c r="C602" s="5" t="s">
        <v>346</v>
      </c>
      <c r="D602" s="165">
        <v>160000</v>
      </c>
      <c r="E602" s="5" t="s">
        <v>32</v>
      </c>
      <c r="F602" s="154" t="s">
        <v>31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74">
        <f>D602</f>
        <v>160000</v>
      </c>
    </row>
    <row r="603" spans="1:19" s="49" customFormat="1">
      <c r="A603" s="170"/>
      <c r="B603" s="141"/>
      <c r="C603" s="5" t="s">
        <v>347</v>
      </c>
      <c r="D603" s="165"/>
      <c r="E603" s="5"/>
      <c r="F603" s="154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74"/>
    </row>
    <row r="604" spans="1:19" s="49" customFormat="1">
      <c r="A604" s="170"/>
      <c r="B604" s="141"/>
      <c r="C604" s="5" t="s">
        <v>348</v>
      </c>
      <c r="D604" s="153"/>
      <c r="E604" s="5"/>
      <c r="F604" s="154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74"/>
    </row>
    <row r="605" spans="1:19" s="49" customFormat="1">
      <c r="A605" s="170"/>
      <c r="B605" s="141"/>
      <c r="C605" s="5"/>
      <c r="D605" s="153"/>
      <c r="E605" s="5"/>
      <c r="F605" s="154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74"/>
    </row>
    <row r="606" spans="1:19" s="6" customFormat="1">
      <c r="A606" s="147"/>
      <c r="B606" s="142" t="s">
        <v>76</v>
      </c>
      <c r="C606" s="5"/>
      <c r="D606" s="149"/>
      <c r="E606" s="148"/>
      <c r="F606" s="150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74"/>
    </row>
    <row r="607" spans="1:19" s="6" customFormat="1">
      <c r="A607" s="147"/>
      <c r="B607" s="143" t="s">
        <v>299</v>
      </c>
      <c r="C607" s="5"/>
      <c r="D607" s="149"/>
      <c r="E607" s="148"/>
      <c r="F607" s="150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74"/>
    </row>
    <row r="608" spans="1:19" s="6" customFormat="1">
      <c r="A608" s="147"/>
      <c r="B608" s="143" t="s">
        <v>78</v>
      </c>
      <c r="C608" s="5"/>
      <c r="D608" s="149"/>
      <c r="E608" s="148"/>
      <c r="F608" s="150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74"/>
    </row>
    <row r="609" spans="1:19" s="6" customFormat="1">
      <c r="A609" s="147"/>
      <c r="B609" s="143" t="s">
        <v>323</v>
      </c>
      <c r="C609" s="5"/>
      <c r="D609" s="149"/>
      <c r="E609" s="148"/>
      <c r="F609" s="150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74"/>
    </row>
    <row r="610" spans="1:19" s="6" customFormat="1">
      <c r="A610" s="181"/>
      <c r="B610" s="181"/>
      <c r="C610" s="157"/>
      <c r="D610" s="139"/>
      <c r="E610" s="56"/>
      <c r="F610" s="140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174"/>
    </row>
    <row r="611" spans="1:19" ht="21" thickBot="1">
      <c r="S611" s="174"/>
    </row>
    <row r="612" spans="1:19" ht="27" customHeight="1" thickBot="1">
      <c r="L612" s="587" t="s">
        <v>46</v>
      </c>
      <c r="M612" s="630"/>
      <c r="N612" s="631"/>
      <c r="S612" s="174"/>
    </row>
    <row r="613" spans="1:19" ht="21" customHeight="1">
      <c r="A613" s="590" t="s">
        <v>215</v>
      </c>
      <c r="B613" s="590"/>
      <c r="C613" s="590"/>
      <c r="D613" s="590"/>
      <c r="E613" s="590"/>
      <c r="F613" s="590"/>
      <c r="G613" s="590"/>
      <c r="H613" s="590"/>
      <c r="I613" s="590"/>
      <c r="J613" s="590"/>
      <c r="K613" s="590"/>
      <c r="L613" s="590"/>
      <c r="M613" s="590"/>
      <c r="N613" s="590"/>
      <c r="O613" s="590"/>
      <c r="P613" s="590"/>
      <c r="Q613" s="590"/>
      <c r="R613" s="590"/>
      <c r="S613" s="174"/>
    </row>
    <row r="614" spans="1:19">
      <c r="A614" s="590" t="s">
        <v>68</v>
      </c>
      <c r="B614" s="590"/>
      <c r="C614" s="590"/>
      <c r="D614" s="590"/>
      <c r="E614" s="590"/>
      <c r="F614" s="590"/>
      <c r="G614" s="590"/>
      <c r="H614" s="590"/>
      <c r="I614" s="590"/>
      <c r="J614" s="590"/>
      <c r="K614" s="590"/>
      <c r="L614" s="590"/>
      <c r="M614" s="590"/>
      <c r="N614" s="590"/>
      <c r="O614" s="590"/>
      <c r="P614" s="590"/>
      <c r="Q614" s="590"/>
      <c r="R614" s="590"/>
      <c r="S614" s="174"/>
    </row>
    <row r="615" spans="1:19">
      <c r="A615" s="590" t="s">
        <v>38</v>
      </c>
      <c r="B615" s="590"/>
      <c r="C615" s="590"/>
      <c r="D615" s="590"/>
      <c r="E615" s="590"/>
      <c r="F615" s="590"/>
      <c r="G615" s="590"/>
      <c r="H615" s="590"/>
      <c r="I615" s="590"/>
      <c r="J615" s="590"/>
      <c r="K615" s="590"/>
      <c r="L615" s="590"/>
      <c r="M615" s="590"/>
      <c r="N615" s="590"/>
      <c r="O615" s="590"/>
      <c r="P615" s="590"/>
      <c r="Q615" s="590"/>
      <c r="R615" s="590"/>
      <c r="S615" s="174"/>
    </row>
    <row r="616" spans="1:19">
      <c r="A616" s="591" t="s">
        <v>190</v>
      </c>
      <c r="B616" s="591"/>
      <c r="C616" s="591"/>
      <c r="D616" s="591"/>
      <c r="E616" s="591"/>
      <c r="F616" s="591"/>
      <c r="G616" s="591"/>
      <c r="H616" s="591"/>
      <c r="I616" s="591"/>
      <c r="J616" s="591"/>
      <c r="K616" s="591"/>
      <c r="L616" s="183"/>
      <c r="M616" s="183"/>
      <c r="N616" s="183"/>
      <c r="O616" s="183"/>
      <c r="P616" s="183"/>
      <c r="Q616" s="183"/>
      <c r="R616" s="183"/>
      <c r="S616" s="174"/>
    </row>
    <row r="617" spans="1:19">
      <c r="A617" s="591" t="s">
        <v>70</v>
      </c>
      <c r="B617" s="591"/>
      <c r="C617" s="591"/>
      <c r="D617" s="591"/>
      <c r="E617" s="591"/>
      <c r="F617" s="591"/>
      <c r="G617" s="591"/>
      <c r="H617" s="591"/>
      <c r="I617" s="591"/>
      <c r="J617" s="591"/>
      <c r="K617" s="591"/>
      <c r="L617" s="183"/>
      <c r="M617" s="183"/>
      <c r="N617" s="183"/>
      <c r="O617" s="183"/>
      <c r="P617" s="183"/>
      <c r="Q617" s="183"/>
      <c r="R617" s="183"/>
      <c r="S617" s="174"/>
    </row>
    <row r="618" spans="1:19">
      <c r="B618" s="577" t="s">
        <v>171</v>
      </c>
      <c r="C618" s="591"/>
      <c r="D618" s="591"/>
      <c r="E618" s="591"/>
      <c r="F618" s="591"/>
      <c r="S618" s="174"/>
    </row>
    <row r="619" spans="1:19">
      <c r="B619" s="180" t="s">
        <v>167</v>
      </c>
      <c r="D619" s="38"/>
      <c r="E619" s="49"/>
      <c r="F619" s="49"/>
      <c r="S619" s="174"/>
    </row>
    <row r="620" spans="1:19">
      <c r="B620" s="180" t="s">
        <v>170</v>
      </c>
      <c r="D620" s="38"/>
      <c r="E620" s="49"/>
      <c r="F620" s="49"/>
      <c r="S620" s="174"/>
    </row>
    <row r="621" spans="1:19" s="6" customFormat="1">
      <c r="A621" s="581" t="s">
        <v>12</v>
      </c>
      <c r="B621" s="581" t="s">
        <v>13</v>
      </c>
      <c r="C621" s="52" t="s">
        <v>14</v>
      </c>
      <c r="D621" s="163" t="s">
        <v>7</v>
      </c>
      <c r="E621" s="52" t="s">
        <v>17</v>
      </c>
      <c r="F621" s="138" t="s">
        <v>18</v>
      </c>
      <c r="G621" s="583" t="s">
        <v>71</v>
      </c>
      <c r="H621" s="583"/>
      <c r="I621" s="583"/>
      <c r="J621" s="583" t="s">
        <v>72</v>
      </c>
      <c r="K621" s="583"/>
      <c r="L621" s="583"/>
      <c r="M621" s="583"/>
      <c r="N621" s="583"/>
      <c r="O621" s="583"/>
      <c r="P621" s="583"/>
      <c r="Q621" s="583"/>
      <c r="R621" s="583"/>
      <c r="S621" s="174"/>
    </row>
    <row r="622" spans="1:19" s="6" customFormat="1">
      <c r="A622" s="582"/>
      <c r="B622" s="582"/>
      <c r="C622" s="56" t="s">
        <v>15</v>
      </c>
      <c r="D622" s="164" t="s">
        <v>16</v>
      </c>
      <c r="E622" s="56" t="s">
        <v>10</v>
      </c>
      <c r="F622" s="140" t="s">
        <v>10</v>
      </c>
      <c r="G622" s="182" t="s">
        <v>19</v>
      </c>
      <c r="H622" s="182" t="s">
        <v>21</v>
      </c>
      <c r="I622" s="182" t="s">
        <v>20</v>
      </c>
      <c r="J622" s="182" t="s">
        <v>22</v>
      </c>
      <c r="K622" s="182" t="s">
        <v>23</v>
      </c>
      <c r="L622" s="182" t="s">
        <v>24</v>
      </c>
      <c r="M622" s="182" t="s">
        <v>25</v>
      </c>
      <c r="N622" s="182" t="s">
        <v>26</v>
      </c>
      <c r="O622" s="182" t="s">
        <v>27</v>
      </c>
      <c r="P622" s="182" t="s">
        <v>28</v>
      </c>
      <c r="Q622" s="182" t="s">
        <v>29</v>
      </c>
      <c r="R622" s="182" t="s">
        <v>30</v>
      </c>
      <c r="S622" s="174"/>
    </row>
    <row r="623" spans="1:19" s="49" customFormat="1">
      <c r="A623" s="170">
        <v>30</v>
      </c>
      <c r="B623" s="141" t="s">
        <v>349</v>
      </c>
      <c r="C623" s="5" t="s">
        <v>350</v>
      </c>
      <c r="D623" s="165">
        <v>6000</v>
      </c>
      <c r="E623" s="5" t="s">
        <v>32</v>
      </c>
      <c r="F623" s="154" t="s">
        <v>31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74">
        <f>D623</f>
        <v>6000</v>
      </c>
    </row>
    <row r="624" spans="1:19" s="49" customFormat="1">
      <c r="A624" s="170"/>
      <c r="B624" s="141"/>
      <c r="C624" s="5" t="s">
        <v>32</v>
      </c>
      <c r="D624" s="165"/>
      <c r="E624" s="5"/>
      <c r="F624" s="154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74"/>
    </row>
    <row r="625" spans="1:19" s="49" customFormat="1">
      <c r="A625" s="170"/>
      <c r="B625" s="141"/>
      <c r="C625" s="5"/>
      <c r="D625" s="153"/>
      <c r="E625" s="5"/>
      <c r="F625" s="154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74"/>
    </row>
    <row r="626" spans="1:19" s="49" customFormat="1">
      <c r="A626" s="170"/>
      <c r="B626" s="141"/>
      <c r="C626" s="5"/>
      <c r="D626" s="153"/>
      <c r="E626" s="5"/>
      <c r="F626" s="154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74"/>
    </row>
    <row r="627" spans="1:19" s="6" customFormat="1">
      <c r="A627" s="147"/>
      <c r="B627" s="175"/>
      <c r="C627" s="5"/>
      <c r="D627" s="149"/>
      <c r="E627" s="148"/>
      <c r="F627" s="150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74"/>
    </row>
    <row r="628" spans="1:19" s="6" customFormat="1">
      <c r="A628" s="147"/>
      <c r="B628" s="176" t="s">
        <v>299</v>
      </c>
      <c r="C628" s="5"/>
      <c r="D628" s="149"/>
      <c r="E628" s="148"/>
      <c r="F628" s="150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74"/>
    </row>
    <row r="629" spans="1:19" s="6" customFormat="1">
      <c r="A629" s="147"/>
      <c r="B629" s="176" t="s">
        <v>78</v>
      </c>
      <c r="C629" s="5"/>
      <c r="D629" s="149"/>
      <c r="E629" s="148"/>
      <c r="F629" s="150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74"/>
    </row>
    <row r="630" spans="1:19" s="6" customFormat="1">
      <c r="A630" s="147"/>
      <c r="B630" s="176" t="s">
        <v>351</v>
      </c>
      <c r="C630" s="5"/>
      <c r="D630" s="149"/>
      <c r="E630" s="148"/>
      <c r="F630" s="150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74"/>
    </row>
    <row r="631" spans="1:19" s="6" customFormat="1">
      <c r="A631" s="181"/>
      <c r="B631" s="181"/>
      <c r="C631" s="157"/>
      <c r="D631" s="139"/>
      <c r="E631" s="56"/>
      <c r="F631" s="140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174"/>
    </row>
    <row r="632" spans="1:19" ht="21" thickBot="1">
      <c r="S632" s="174"/>
    </row>
    <row r="633" spans="1:19" ht="27" customHeight="1" thickBot="1">
      <c r="L633" s="587" t="s">
        <v>46</v>
      </c>
      <c r="M633" s="630"/>
      <c r="N633" s="631"/>
      <c r="S633" s="174"/>
    </row>
    <row r="634" spans="1:19" ht="21" customHeight="1">
      <c r="A634" s="590" t="s">
        <v>215</v>
      </c>
      <c r="B634" s="590"/>
      <c r="C634" s="590"/>
      <c r="D634" s="590"/>
      <c r="E634" s="590"/>
      <c r="F634" s="590"/>
      <c r="G634" s="590"/>
      <c r="H634" s="590"/>
      <c r="I634" s="590"/>
      <c r="J634" s="590"/>
      <c r="K634" s="590"/>
      <c r="L634" s="590"/>
      <c r="M634" s="590"/>
      <c r="N634" s="590"/>
      <c r="O634" s="590"/>
      <c r="P634" s="590"/>
      <c r="Q634" s="590"/>
      <c r="R634" s="590"/>
      <c r="S634" s="174"/>
    </row>
    <row r="635" spans="1:19">
      <c r="A635" s="590" t="s">
        <v>68</v>
      </c>
      <c r="B635" s="590"/>
      <c r="C635" s="590"/>
      <c r="D635" s="590"/>
      <c r="E635" s="590"/>
      <c r="F635" s="590"/>
      <c r="G635" s="590"/>
      <c r="H635" s="590"/>
      <c r="I635" s="590"/>
      <c r="J635" s="590"/>
      <c r="K635" s="590"/>
      <c r="L635" s="590"/>
      <c r="M635" s="590"/>
      <c r="N635" s="590"/>
      <c r="O635" s="590"/>
      <c r="P635" s="590"/>
      <c r="Q635" s="590"/>
      <c r="R635" s="590"/>
      <c r="S635" s="174"/>
    </row>
    <row r="636" spans="1:19">
      <c r="A636" s="590" t="s">
        <v>38</v>
      </c>
      <c r="B636" s="590"/>
      <c r="C636" s="590"/>
      <c r="D636" s="590"/>
      <c r="E636" s="590"/>
      <c r="F636" s="590"/>
      <c r="G636" s="590"/>
      <c r="H636" s="590"/>
      <c r="I636" s="590"/>
      <c r="J636" s="590"/>
      <c r="K636" s="590"/>
      <c r="L636" s="590"/>
      <c r="M636" s="590"/>
      <c r="N636" s="590"/>
      <c r="O636" s="590"/>
      <c r="P636" s="590"/>
      <c r="Q636" s="590"/>
      <c r="R636" s="590"/>
      <c r="S636" s="174"/>
    </row>
    <row r="637" spans="1:19">
      <c r="A637" s="591" t="s">
        <v>190</v>
      </c>
      <c r="B637" s="591"/>
      <c r="C637" s="591"/>
      <c r="D637" s="591"/>
      <c r="E637" s="591"/>
      <c r="F637" s="591"/>
      <c r="G637" s="591"/>
      <c r="H637" s="591"/>
      <c r="I637" s="591"/>
      <c r="J637" s="591"/>
      <c r="K637" s="591"/>
      <c r="L637" s="183"/>
      <c r="M637" s="183"/>
      <c r="N637" s="183"/>
      <c r="O637" s="183"/>
      <c r="P637" s="183"/>
      <c r="Q637" s="183"/>
      <c r="R637" s="183"/>
      <c r="S637" s="174"/>
    </row>
    <row r="638" spans="1:19">
      <c r="A638" s="591" t="s">
        <v>70</v>
      </c>
      <c r="B638" s="591"/>
      <c r="C638" s="591"/>
      <c r="D638" s="591"/>
      <c r="E638" s="591"/>
      <c r="F638" s="591"/>
      <c r="G638" s="591"/>
      <c r="H638" s="591"/>
      <c r="I638" s="591"/>
      <c r="J638" s="591"/>
      <c r="K638" s="591"/>
      <c r="L638" s="183"/>
      <c r="M638" s="183"/>
      <c r="N638" s="183"/>
      <c r="O638" s="183"/>
      <c r="P638" s="183"/>
      <c r="Q638" s="183"/>
      <c r="R638" s="183"/>
      <c r="S638" s="174"/>
    </row>
    <row r="639" spans="1:19">
      <c r="B639" s="577" t="s">
        <v>171</v>
      </c>
      <c r="C639" s="591"/>
      <c r="D639" s="591"/>
      <c r="E639" s="591"/>
      <c r="F639" s="591"/>
      <c r="S639" s="174"/>
    </row>
    <row r="640" spans="1:19">
      <c r="B640" s="180" t="s">
        <v>167</v>
      </c>
      <c r="D640" s="38"/>
      <c r="E640" s="49"/>
      <c r="F640" s="49"/>
      <c r="S640" s="174"/>
    </row>
    <row r="641" spans="1:19">
      <c r="B641" s="180" t="s">
        <v>170</v>
      </c>
      <c r="D641" s="38"/>
      <c r="E641" s="49"/>
      <c r="F641" s="49"/>
      <c r="S641" s="174"/>
    </row>
    <row r="642" spans="1:19" s="6" customFormat="1">
      <c r="A642" s="581" t="s">
        <v>12</v>
      </c>
      <c r="B642" s="581" t="s">
        <v>13</v>
      </c>
      <c r="C642" s="52" t="s">
        <v>14</v>
      </c>
      <c r="D642" s="163" t="s">
        <v>7</v>
      </c>
      <c r="E642" s="52" t="s">
        <v>17</v>
      </c>
      <c r="F642" s="138" t="s">
        <v>18</v>
      </c>
      <c r="G642" s="583" t="s">
        <v>71</v>
      </c>
      <c r="H642" s="583"/>
      <c r="I642" s="583"/>
      <c r="J642" s="583" t="s">
        <v>72</v>
      </c>
      <c r="K642" s="583"/>
      <c r="L642" s="583"/>
      <c r="M642" s="583"/>
      <c r="N642" s="583"/>
      <c r="O642" s="583"/>
      <c r="P642" s="583"/>
      <c r="Q642" s="583"/>
      <c r="R642" s="583"/>
      <c r="S642" s="174"/>
    </row>
    <row r="643" spans="1:19" s="6" customFormat="1">
      <c r="A643" s="582"/>
      <c r="B643" s="582"/>
      <c r="C643" s="56" t="s">
        <v>15</v>
      </c>
      <c r="D643" s="164" t="s">
        <v>16</v>
      </c>
      <c r="E643" s="56" t="s">
        <v>10</v>
      </c>
      <c r="F643" s="140" t="s">
        <v>10</v>
      </c>
      <c r="G643" s="182" t="s">
        <v>19</v>
      </c>
      <c r="H643" s="182" t="s">
        <v>21</v>
      </c>
      <c r="I643" s="182" t="s">
        <v>20</v>
      </c>
      <c r="J643" s="182" t="s">
        <v>22</v>
      </c>
      <c r="K643" s="182" t="s">
        <v>23</v>
      </c>
      <c r="L643" s="182" t="s">
        <v>24</v>
      </c>
      <c r="M643" s="182" t="s">
        <v>25</v>
      </c>
      <c r="N643" s="182" t="s">
        <v>26</v>
      </c>
      <c r="O643" s="182" t="s">
        <v>27</v>
      </c>
      <c r="P643" s="182" t="s">
        <v>28</v>
      </c>
      <c r="Q643" s="182" t="s">
        <v>29</v>
      </c>
      <c r="R643" s="182" t="s">
        <v>30</v>
      </c>
      <c r="S643" s="174"/>
    </row>
    <row r="644" spans="1:19" s="49" customFormat="1">
      <c r="A644" s="170">
        <v>31</v>
      </c>
      <c r="B644" s="141" t="s">
        <v>352</v>
      </c>
      <c r="C644" s="5" t="s">
        <v>353</v>
      </c>
      <c r="D644" s="165">
        <v>3000</v>
      </c>
      <c r="E644" s="5" t="s">
        <v>32</v>
      </c>
      <c r="F644" s="154" t="s">
        <v>31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74">
        <f>D644</f>
        <v>3000</v>
      </c>
    </row>
    <row r="645" spans="1:19" s="49" customFormat="1">
      <c r="A645" s="170"/>
      <c r="B645" s="141"/>
      <c r="C645" s="5" t="s">
        <v>354</v>
      </c>
      <c r="D645" s="165"/>
      <c r="E645" s="5"/>
      <c r="F645" s="154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74"/>
    </row>
    <row r="646" spans="1:19" s="49" customFormat="1">
      <c r="A646" s="170"/>
      <c r="B646" s="141"/>
      <c r="C646" s="5" t="s">
        <v>355</v>
      </c>
      <c r="D646" s="153"/>
      <c r="E646" s="5"/>
      <c r="F646" s="154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74"/>
    </row>
    <row r="647" spans="1:19" s="49" customFormat="1">
      <c r="A647" s="170"/>
      <c r="B647" s="141"/>
      <c r="C647" s="5" t="s">
        <v>356</v>
      </c>
      <c r="D647" s="153"/>
      <c r="E647" s="5"/>
      <c r="F647" s="154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74"/>
    </row>
    <row r="648" spans="1:19" s="6" customFormat="1">
      <c r="A648" s="147"/>
      <c r="B648" s="142" t="s">
        <v>76</v>
      </c>
      <c r="C648" s="5" t="s">
        <v>357</v>
      </c>
      <c r="D648" s="149"/>
      <c r="E648" s="148"/>
      <c r="F648" s="150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74"/>
    </row>
    <row r="649" spans="1:19" s="6" customFormat="1">
      <c r="A649" s="147"/>
      <c r="B649" s="143" t="s">
        <v>299</v>
      </c>
      <c r="C649" s="5" t="s">
        <v>358</v>
      </c>
      <c r="D649" s="149"/>
      <c r="E649" s="148"/>
      <c r="F649" s="150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74"/>
    </row>
    <row r="650" spans="1:19" s="6" customFormat="1">
      <c r="A650" s="147"/>
      <c r="B650" s="143" t="s">
        <v>78</v>
      </c>
      <c r="C650" s="5"/>
      <c r="D650" s="149"/>
      <c r="E650" s="148"/>
      <c r="F650" s="150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74"/>
    </row>
    <row r="651" spans="1:19" s="6" customFormat="1">
      <c r="A651" s="147"/>
      <c r="B651" s="143" t="s">
        <v>351</v>
      </c>
      <c r="C651" s="5"/>
      <c r="D651" s="149"/>
      <c r="E651" s="148"/>
      <c r="F651" s="150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74"/>
    </row>
    <row r="652" spans="1:19" s="6" customFormat="1">
      <c r="A652" s="181"/>
      <c r="B652" s="181"/>
      <c r="C652" s="157"/>
      <c r="D652" s="139"/>
      <c r="E652" s="56"/>
      <c r="F652" s="140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174"/>
    </row>
    <row r="653" spans="1:19" ht="21" thickBot="1">
      <c r="S653" s="174"/>
    </row>
    <row r="654" spans="1:19" ht="27" customHeight="1" thickBot="1">
      <c r="L654" s="587" t="s">
        <v>46</v>
      </c>
      <c r="M654" s="630"/>
      <c r="N654" s="631"/>
      <c r="S654" s="174"/>
    </row>
    <row r="655" spans="1:19" ht="21" customHeight="1">
      <c r="A655" s="590" t="s">
        <v>215</v>
      </c>
      <c r="B655" s="590"/>
      <c r="C655" s="590"/>
      <c r="D655" s="590"/>
      <c r="E655" s="590"/>
      <c r="F655" s="590"/>
      <c r="G655" s="590"/>
      <c r="H655" s="590"/>
      <c r="I655" s="590"/>
      <c r="J655" s="590"/>
      <c r="K655" s="590"/>
      <c r="L655" s="590"/>
      <c r="M655" s="590"/>
      <c r="N655" s="590"/>
      <c r="O655" s="590"/>
      <c r="P655" s="590"/>
      <c r="Q655" s="590"/>
      <c r="R655" s="590"/>
      <c r="S655" s="174"/>
    </row>
    <row r="656" spans="1:19">
      <c r="A656" s="590" t="s">
        <v>68</v>
      </c>
      <c r="B656" s="590"/>
      <c r="C656" s="590"/>
      <c r="D656" s="590"/>
      <c r="E656" s="590"/>
      <c r="F656" s="590"/>
      <c r="G656" s="590"/>
      <c r="H656" s="590"/>
      <c r="I656" s="590"/>
      <c r="J656" s="590"/>
      <c r="K656" s="590"/>
      <c r="L656" s="590"/>
      <c r="M656" s="590"/>
      <c r="N656" s="590"/>
      <c r="O656" s="590"/>
      <c r="P656" s="590"/>
      <c r="Q656" s="590"/>
      <c r="R656" s="590"/>
      <c r="S656" s="174"/>
    </row>
    <row r="657" spans="1:19">
      <c r="A657" s="590" t="s">
        <v>38</v>
      </c>
      <c r="B657" s="590"/>
      <c r="C657" s="590"/>
      <c r="D657" s="590"/>
      <c r="E657" s="590"/>
      <c r="F657" s="590"/>
      <c r="G657" s="590"/>
      <c r="H657" s="590"/>
      <c r="I657" s="590"/>
      <c r="J657" s="590"/>
      <c r="K657" s="590"/>
      <c r="L657" s="590"/>
      <c r="M657" s="590"/>
      <c r="N657" s="590"/>
      <c r="O657" s="590"/>
      <c r="P657" s="590"/>
      <c r="Q657" s="590"/>
      <c r="R657" s="590"/>
      <c r="S657" s="174"/>
    </row>
    <row r="658" spans="1:19">
      <c r="A658" s="591" t="s">
        <v>190</v>
      </c>
      <c r="B658" s="591"/>
      <c r="C658" s="591"/>
      <c r="D658" s="591"/>
      <c r="E658" s="591"/>
      <c r="F658" s="591"/>
      <c r="G658" s="591"/>
      <c r="H658" s="591"/>
      <c r="I658" s="591"/>
      <c r="J658" s="591"/>
      <c r="K658" s="591"/>
      <c r="L658" s="183"/>
      <c r="M658" s="183"/>
      <c r="N658" s="183"/>
      <c r="O658" s="183"/>
      <c r="P658" s="183"/>
      <c r="Q658" s="183"/>
      <c r="R658" s="183"/>
      <c r="S658" s="174"/>
    </row>
    <row r="659" spans="1:19">
      <c r="A659" s="591" t="s">
        <v>70</v>
      </c>
      <c r="B659" s="591"/>
      <c r="C659" s="591"/>
      <c r="D659" s="591"/>
      <c r="E659" s="591"/>
      <c r="F659" s="591"/>
      <c r="G659" s="591"/>
      <c r="H659" s="591"/>
      <c r="I659" s="591"/>
      <c r="J659" s="591"/>
      <c r="K659" s="591"/>
      <c r="L659" s="183"/>
      <c r="M659" s="183"/>
      <c r="N659" s="183"/>
      <c r="O659" s="183"/>
      <c r="P659" s="183"/>
      <c r="Q659" s="183"/>
      <c r="R659" s="183"/>
      <c r="S659" s="174"/>
    </row>
    <row r="660" spans="1:19">
      <c r="B660" s="577" t="s">
        <v>171</v>
      </c>
      <c r="C660" s="591"/>
      <c r="D660" s="591"/>
      <c r="E660" s="591"/>
      <c r="F660" s="591"/>
      <c r="S660" s="174"/>
    </row>
    <row r="661" spans="1:19">
      <c r="B661" s="180" t="s">
        <v>167</v>
      </c>
      <c r="D661" s="38"/>
      <c r="E661" s="49"/>
      <c r="F661" s="49"/>
      <c r="S661" s="174"/>
    </row>
    <row r="662" spans="1:19">
      <c r="B662" s="180" t="s">
        <v>170</v>
      </c>
      <c r="D662" s="38"/>
      <c r="E662" s="49"/>
      <c r="F662" s="49"/>
      <c r="S662" s="174"/>
    </row>
    <row r="663" spans="1:19" s="6" customFormat="1">
      <c r="A663" s="581" t="s">
        <v>12</v>
      </c>
      <c r="B663" s="581" t="s">
        <v>13</v>
      </c>
      <c r="C663" s="52" t="s">
        <v>14</v>
      </c>
      <c r="D663" s="163" t="s">
        <v>7</v>
      </c>
      <c r="E663" s="52" t="s">
        <v>17</v>
      </c>
      <c r="F663" s="138" t="s">
        <v>18</v>
      </c>
      <c r="G663" s="583" t="s">
        <v>71</v>
      </c>
      <c r="H663" s="583"/>
      <c r="I663" s="583"/>
      <c r="J663" s="583" t="s">
        <v>72</v>
      </c>
      <c r="K663" s="583"/>
      <c r="L663" s="583"/>
      <c r="M663" s="583"/>
      <c r="N663" s="583"/>
      <c r="O663" s="583"/>
      <c r="P663" s="583"/>
      <c r="Q663" s="583"/>
      <c r="R663" s="583"/>
      <c r="S663" s="174"/>
    </row>
    <row r="664" spans="1:19" s="6" customFormat="1">
      <c r="A664" s="582"/>
      <c r="B664" s="582"/>
      <c r="C664" s="56" t="s">
        <v>15</v>
      </c>
      <c r="D664" s="164" t="s">
        <v>16</v>
      </c>
      <c r="E664" s="56" t="s">
        <v>10</v>
      </c>
      <c r="F664" s="140" t="s">
        <v>10</v>
      </c>
      <c r="G664" s="182" t="s">
        <v>19</v>
      </c>
      <c r="H664" s="182" t="s">
        <v>21</v>
      </c>
      <c r="I664" s="182" t="s">
        <v>20</v>
      </c>
      <c r="J664" s="182" t="s">
        <v>22</v>
      </c>
      <c r="K664" s="182" t="s">
        <v>23</v>
      </c>
      <c r="L664" s="182" t="s">
        <v>24</v>
      </c>
      <c r="M664" s="182" t="s">
        <v>25</v>
      </c>
      <c r="N664" s="182" t="s">
        <v>26</v>
      </c>
      <c r="O664" s="182" t="s">
        <v>27</v>
      </c>
      <c r="P664" s="182" t="s">
        <v>28</v>
      </c>
      <c r="Q664" s="182" t="s">
        <v>29</v>
      </c>
      <c r="R664" s="182" t="s">
        <v>30</v>
      </c>
      <c r="S664" s="174"/>
    </row>
    <row r="665" spans="1:19" s="49" customFormat="1">
      <c r="A665" s="170">
        <v>32</v>
      </c>
      <c r="B665" s="141" t="s">
        <v>359</v>
      </c>
      <c r="C665" s="5" t="s">
        <v>360</v>
      </c>
      <c r="D665" s="165">
        <v>80000</v>
      </c>
      <c r="E665" s="5" t="s">
        <v>32</v>
      </c>
      <c r="F665" s="154" t="s">
        <v>31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74">
        <f>D665</f>
        <v>80000</v>
      </c>
    </row>
    <row r="666" spans="1:19" s="49" customFormat="1">
      <c r="A666" s="170"/>
      <c r="B666" s="141"/>
      <c r="C666" s="5" t="s">
        <v>361</v>
      </c>
      <c r="D666" s="165"/>
      <c r="E666" s="5"/>
      <c r="F666" s="154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74"/>
    </row>
    <row r="667" spans="1:19" s="49" customFormat="1">
      <c r="A667" s="170"/>
      <c r="B667" s="141"/>
      <c r="C667" s="5" t="s">
        <v>362</v>
      </c>
      <c r="D667" s="153"/>
      <c r="E667" s="5"/>
      <c r="F667" s="154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74"/>
    </row>
    <row r="668" spans="1:19" s="49" customFormat="1">
      <c r="A668" s="170"/>
      <c r="B668" s="141"/>
      <c r="C668" s="5" t="s">
        <v>363</v>
      </c>
      <c r="D668" s="153"/>
      <c r="E668" s="5"/>
      <c r="F668" s="154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74"/>
    </row>
    <row r="669" spans="1:19" s="6" customFormat="1">
      <c r="A669" s="147"/>
      <c r="B669" s="142" t="s">
        <v>76</v>
      </c>
      <c r="C669" s="5" t="s">
        <v>364</v>
      </c>
      <c r="D669" s="149"/>
      <c r="E669" s="148"/>
      <c r="F669" s="150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74"/>
    </row>
    <row r="670" spans="1:19" s="6" customFormat="1">
      <c r="A670" s="147"/>
      <c r="B670" s="143" t="s">
        <v>299</v>
      </c>
      <c r="C670" s="5" t="s">
        <v>365</v>
      </c>
      <c r="D670" s="149"/>
      <c r="E670" s="148"/>
      <c r="F670" s="150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74"/>
    </row>
    <row r="671" spans="1:19" s="6" customFormat="1">
      <c r="A671" s="147"/>
      <c r="B671" s="143" t="s">
        <v>78</v>
      </c>
      <c r="C671" s="5"/>
      <c r="D671" s="149"/>
      <c r="E671" s="148"/>
      <c r="F671" s="150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74"/>
    </row>
    <row r="672" spans="1:19" s="6" customFormat="1">
      <c r="A672" s="147"/>
      <c r="B672" s="143" t="s">
        <v>351</v>
      </c>
      <c r="C672" s="5"/>
      <c r="D672" s="149"/>
      <c r="E672" s="148"/>
      <c r="F672" s="150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74"/>
    </row>
    <row r="673" spans="1:19" s="6" customFormat="1">
      <c r="A673" s="181"/>
      <c r="B673" s="181"/>
      <c r="C673" s="157"/>
      <c r="D673" s="139"/>
      <c r="E673" s="56"/>
      <c r="F673" s="140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174"/>
    </row>
    <row r="674" spans="1:19" ht="21" thickBot="1">
      <c r="S674" s="174"/>
    </row>
    <row r="675" spans="1:19" ht="27" customHeight="1" thickBot="1">
      <c r="L675" s="587" t="s">
        <v>46</v>
      </c>
      <c r="M675" s="630"/>
      <c r="N675" s="631"/>
      <c r="S675" s="174"/>
    </row>
    <row r="676" spans="1:19" ht="21" customHeight="1">
      <c r="A676" s="590" t="s">
        <v>215</v>
      </c>
      <c r="B676" s="590"/>
      <c r="C676" s="590"/>
      <c r="D676" s="590"/>
      <c r="E676" s="590"/>
      <c r="F676" s="590"/>
      <c r="G676" s="590"/>
      <c r="H676" s="590"/>
      <c r="I676" s="590"/>
      <c r="J676" s="590"/>
      <c r="K676" s="590"/>
      <c r="L676" s="590"/>
      <c r="M676" s="590"/>
      <c r="N676" s="590"/>
      <c r="O676" s="590"/>
      <c r="P676" s="590"/>
      <c r="Q676" s="590"/>
      <c r="R676" s="590"/>
      <c r="S676" s="174"/>
    </row>
    <row r="677" spans="1:19">
      <c r="A677" s="590" t="s">
        <v>68</v>
      </c>
      <c r="B677" s="590"/>
      <c r="C677" s="590"/>
      <c r="D677" s="590"/>
      <c r="E677" s="590"/>
      <c r="F677" s="590"/>
      <c r="G677" s="590"/>
      <c r="H677" s="590"/>
      <c r="I677" s="590"/>
      <c r="J677" s="590"/>
      <c r="K677" s="590"/>
      <c r="L677" s="590"/>
      <c r="M677" s="590"/>
      <c r="N677" s="590"/>
      <c r="O677" s="590"/>
      <c r="P677" s="590"/>
      <c r="Q677" s="590"/>
      <c r="R677" s="590"/>
      <c r="S677" s="174"/>
    </row>
    <row r="678" spans="1:19">
      <c r="A678" s="590" t="s">
        <v>38</v>
      </c>
      <c r="B678" s="590"/>
      <c r="C678" s="590"/>
      <c r="D678" s="590"/>
      <c r="E678" s="590"/>
      <c r="F678" s="590"/>
      <c r="G678" s="590"/>
      <c r="H678" s="590"/>
      <c r="I678" s="590"/>
      <c r="J678" s="590"/>
      <c r="K678" s="590"/>
      <c r="L678" s="590"/>
      <c r="M678" s="590"/>
      <c r="N678" s="590"/>
      <c r="O678" s="590"/>
      <c r="P678" s="590"/>
      <c r="Q678" s="590"/>
      <c r="R678" s="590"/>
      <c r="S678" s="174"/>
    </row>
    <row r="679" spans="1:19">
      <c r="A679" s="591" t="s">
        <v>190</v>
      </c>
      <c r="B679" s="591"/>
      <c r="C679" s="591"/>
      <c r="D679" s="591"/>
      <c r="E679" s="591"/>
      <c r="F679" s="591"/>
      <c r="G679" s="591"/>
      <c r="H679" s="591"/>
      <c r="I679" s="591"/>
      <c r="J679" s="591"/>
      <c r="K679" s="591"/>
      <c r="L679" s="183"/>
      <c r="M679" s="183"/>
      <c r="N679" s="183"/>
      <c r="O679" s="183"/>
      <c r="P679" s="183"/>
      <c r="Q679" s="183"/>
      <c r="R679" s="183"/>
      <c r="S679" s="174"/>
    </row>
    <row r="680" spans="1:19">
      <c r="A680" s="591" t="s">
        <v>70</v>
      </c>
      <c r="B680" s="591"/>
      <c r="C680" s="591"/>
      <c r="D680" s="591"/>
      <c r="E680" s="591"/>
      <c r="F680" s="591"/>
      <c r="G680" s="591"/>
      <c r="H680" s="591"/>
      <c r="I680" s="591"/>
      <c r="J680" s="591"/>
      <c r="K680" s="591"/>
      <c r="L680" s="183"/>
      <c r="M680" s="183"/>
      <c r="N680" s="183"/>
      <c r="O680" s="183"/>
      <c r="P680" s="183"/>
      <c r="Q680" s="183"/>
      <c r="R680" s="183"/>
      <c r="S680" s="174"/>
    </row>
    <row r="681" spans="1:19">
      <c r="B681" s="577" t="s">
        <v>171</v>
      </c>
      <c r="C681" s="591"/>
      <c r="D681" s="591"/>
      <c r="E681" s="591"/>
      <c r="F681" s="591"/>
      <c r="S681" s="174"/>
    </row>
    <row r="682" spans="1:19">
      <c r="B682" s="180" t="s">
        <v>167</v>
      </c>
      <c r="D682" s="38"/>
      <c r="E682" s="49"/>
      <c r="F682" s="49"/>
      <c r="S682" s="174"/>
    </row>
    <row r="683" spans="1:19">
      <c r="B683" s="180" t="s">
        <v>987</v>
      </c>
      <c r="D683" s="38"/>
      <c r="E683" s="49"/>
      <c r="F683" s="49"/>
      <c r="S683" s="174"/>
    </row>
    <row r="684" spans="1:19" s="6" customFormat="1">
      <c r="A684" s="581" t="s">
        <v>12</v>
      </c>
      <c r="B684" s="581" t="s">
        <v>13</v>
      </c>
      <c r="C684" s="52" t="s">
        <v>14</v>
      </c>
      <c r="D684" s="163" t="s">
        <v>7</v>
      </c>
      <c r="E684" s="52" t="s">
        <v>17</v>
      </c>
      <c r="F684" s="138" t="s">
        <v>18</v>
      </c>
      <c r="G684" s="583" t="s">
        <v>71</v>
      </c>
      <c r="H684" s="583"/>
      <c r="I684" s="583"/>
      <c r="J684" s="583" t="s">
        <v>72</v>
      </c>
      <c r="K684" s="583"/>
      <c r="L684" s="583"/>
      <c r="M684" s="583"/>
      <c r="N684" s="583"/>
      <c r="O684" s="583"/>
      <c r="P684" s="583"/>
      <c r="Q684" s="583"/>
      <c r="R684" s="583"/>
      <c r="S684" s="174"/>
    </row>
    <row r="685" spans="1:19" s="6" customFormat="1">
      <c r="A685" s="582"/>
      <c r="B685" s="582"/>
      <c r="C685" s="56" t="s">
        <v>15</v>
      </c>
      <c r="D685" s="164" t="s">
        <v>16</v>
      </c>
      <c r="E685" s="56" t="s">
        <v>10</v>
      </c>
      <c r="F685" s="140" t="s">
        <v>10</v>
      </c>
      <c r="G685" s="182" t="s">
        <v>19</v>
      </c>
      <c r="H685" s="182" t="s">
        <v>21</v>
      </c>
      <c r="I685" s="182" t="s">
        <v>20</v>
      </c>
      <c r="J685" s="182" t="s">
        <v>22</v>
      </c>
      <c r="K685" s="182" t="s">
        <v>23</v>
      </c>
      <c r="L685" s="182" t="s">
        <v>24</v>
      </c>
      <c r="M685" s="182" t="s">
        <v>25</v>
      </c>
      <c r="N685" s="182" t="s">
        <v>26</v>
      </c>
      <c r="O685" s="182" t="s">
        <v>27</v>
      </c>
      <c r="P685" s="182" t="s">
        <v>28</v>
      </c>
      <c r="Q685" s="182" t="s">
        <v>29</v>
      </c>
      <c r="R685" s="182" t="s">
        <v>30</v>
      </c>
      <c r="S685" s="174"/>
    </row>
    <row r="686" spans="1:19" s="49" customFormat="1">
      <c r="A686" s="170">
        <v>33</v>
      </c>
      <c r="B686" s="141" t="s">
        <v>514</v>
      </c>
      <c r="C686" s="5" t="s">
        <v>515</v>
      </c>
      <c r="D686" s="165">
        <v>40000</v>
      </c>
      <c r="E686" s="5" t="s">
        <v>32</v>
      </c>
      <c r="F686" s="154" t="s">
        <v>31</v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74">
        <f>D686</f>
        <v>40000</v>
      </c>
    </row>
    <row r="687" spans="1:19" s="49" customFormat="1">
      <c r="A687" s="170"/>
      <c r="B687" s="141"/>
      <c r="C687" s="5" t="s">
        <v>516</v>
      </c>
      <c r="D687" s="165"/>
      <c r="E687" s="5"/>
      <c r="F687" s="154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74"/>
    </row>
    <row r="688" spans="1:19" s="49" customFormat="1">
      <c r="A688" s="170"/>
      <c r="B688" s="141"/>
      <c r="C688" s="5" t="s">
        <v>517</v>
      </c>
      <c r="D688" s="153"/>
      <c r="E688" s="5"/>
      <c r="F688" s="154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74"/>
    </row>
    <row r="689" spans="1:19" s="49" customFormat="1">
      <c r="A689" s="170"/>
      <c r="B689" s="141"/>
      <c r="C689" s="5" t="s">
        <v>518</v>
      </c>
      <c r="D689" s="153"/>
      <c r="E689" s="5"/>
      <c r="F689" s="154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74"/>
    </row>
    <row r="690" spans="1:19" s="6" customFormat="1">
      <c r="A690" s="147"/>
      <c r="B690" s="142" t="s">
        <v>76</v>
      </c>
      <c r="C690" s="5"/>
      <c r="D690" s="149"/>
      <c r="E690" s="148"/>
      <c r="F690" s="150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74"/>
    </row>
    <row r="691" spans="1:19" s="6" customFormat="1">
      <c r="A691" s="147"/>
      <c r="B691" s="143" t="s">
        <v>523</v>
      </c>
      <c r="C691" s="5"/>
      <c r="D691" s="149"/>
      <c r="E691" s="148"/>
      <c r="F691" s="150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74"/>
    </row>
    <row r="692" spans="1:19" s="6" customFormat="1">
      <c r="A692" s="147"/>
      <c r="B692" s="143" t="s">
        <v>78</v>
      </c>
      <c r="C692" s="5"/>
      <c r="D692" s="149"/>
      <c r="E692" s="148"/>
      <c r="F692" s="150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74"/>
    </row>
    <row r="693" spans="1:19" s="6" customFormat="1">
      <c r="A693" s="147"/>
      <c r="B693" s="143" t="s">
        <v>377</v>
      </c>
      <c r="C693" s="5"/>
      <c r="D693" s="149"/>
      <c r="E693" s="148"/>
      <c r="F693" s="150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74"/>
    </row>
    <row r="694" spans="1:19" s="6" customFormat="1">
      <c r="A694" s="181"/>
      <c r="B694" s="181"/>
      <c r="C694" s="157"/>
      <c r="D694" s="139"/>
      <c r="E694" s="56"/>
      <c r="F694" s="140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174"/>
    </row>
    <row r="695" spans="1:19" ht="21" thickBot="1">
      <c r="S695" s="174"/>
    </row>
    <row r="696" spans="1:19" ht="27" customHeight="1" thickBot="1">
      <c r="L696" s="587" t="s">
        <v>46</v>
      </c>
      <c r="M696" s="630"/>
      <c r="N696" s="631"/>
      <c r="S696" s="174"/>
    </row>
    <row r="697" spans="1:19" ht="21" customHeight="1">
      <c r="A697" s="590" t="s">
        <v>215</v>
      </c>
      <c r="B697" s="590"/>
      <c r="C697" s="590"/>
      <c r="D697" s="590"/>
      <c r="E697" s="590"/>
      <c r="F697" s="590"/>
      <c r="G697" s="590"/>
      <c r="H697" s="590"/>
      <c r="I697" s="590"/>
      <c r="J697" s="590"/>
      <c r="K697" s="590"/>
      <c r="L697" s="590"/>
      <c r="M697" s="590"/>
      <c r="N697" s="590"/>
      <c r="O697" s="590"/>
      <c r="P697" s="590"/>
      <c r="Q697" s="590"/>
      <c r="R697" s="590"/>
      <c r="S697" s="174"/>
    </row>
    <row r="698" spans="1:19">
      <c r="A698" s="590" t="s">
        <v>68</v>
      </c>
      <c r="B698" s="590"/>
      <c r="C698" s="590"/>
      <c r="D698" s="590"/>
      <c r="E698" s="590"/>
      <c r="F698" s="590"/>
      <c r="G698" s="590"/>
      <c r="H698" s="590"/>
      <c r="I698" s="590"/>
      <c r="J698" s="590"/>
      <c r="K698" s="590"/>
      <c r="L698" s="590"/>
      <c r="M698" s="590"/>
      <c r="N698" s="590"/>
      <c r="O698" s="590"/>
      <c r="P698" s="590"/>
      <c r="Q698" s="590"/>
      <c r="R698" s="590"/>
      <c r="S698" s="174"/>
    </row>
    <row r="699" spans="1:19">
      <c r="A699" s="590" t="s">
        <v>38</v>
      </c>
      <c r="B699" s="590"/>
      <c r="C699" s="590"/>
      <c r="D699" s="590"/>
      <c r="E699" s="590"/>
      <c r="F699" s="590"/>
      <c r="G699" s="590"/>
      <c r="H699" s="590"/>
      <c r="I699" s="590"/>
      <c r="J699" s="590"/>
      <c r="K699" s="590"/>
      <c r="L699" s="590"/>
      <c r="M699" s="590"/>
      <c r="N699" s="590"/>
      <c r="O699" s="590"/>
      <c r="P699" s="590"/>
      <c r="Q699" s="590"/>
      <c r="R699" s="590"/>
      <c r="S699" s="174"/>
    </row>
    <row r="700" spans="1:19">
      <c r="A700" s="591" t="s">
        <v>190</v>
      </c>
      <c r="B700" s="591"/>
      <c r="C700" s="591"/>
      <c r="D700" s="591"/>
      <c r="E700" s="591"/>
      <c r="F700" s="591"/>
      <c r="G700" s="591"/>
      <c r="H700" s="591"/>
      <c r="I700" s="591"/>
      <c r="J700" s="591"/>
      <c r="K700" s="591"/>
      <c r="L700" s="183"/>
      <c r="M700" s="183"/>
      <c r="N700" s="183"/>
      <c r="O700" s="183"/>
      <c r="P700" s="183"/>
      <c r="Q700" s="183"/>
      <c r="R700" s="183"/>
      <c r="S700" s="174"/>
    </row>
    <row r="701" spans="1:19">
      <c r="A701" s="591" t="s">
        <v>70</v>
      </c>
      <c r="B701" s="591"/>
      <c r="C701" s="591"/>
      <c r="D701" s="591"/>
      <c r="E701" s="591"/>
      <c r="F701" s="591"/>
      <c r="G701" s="591"/>
      <c r="H701" s="591"/>
      <c r="I701" s="591"/>
      <c r="J701" s="591"/>
      <c r="K701" s="591"/>
      <c r="L701" s="183"/>
      <c r="M701" s="183"/>
      <c r="N701" s="183"/>
      <c r="O701" s="183"/>
      <c r="P701" s="183"/>
      <c r="Q701" s="183"/>
      <c r="R701" s="183"/>
      <c r="S701" s="174"/>
    </row>
    <row r="702" spans="1:19">
      <c r="B702" s="577" t="s">
        <v>171</v>
      </c>
      <c r="C702" s="591"/>
      <c r="D702" s="591"/>
      <c r="E702" s="591"/>
      <c r="F702" s="591"/>
      <c r="S702" s="174"/>
    </row>
    <row r="703" spans="1:19">
      <c r="B703" s="180" t="s">
        <v>167</v>
      </c>
      <c r="D703" s="38"/>
      <c r="E703" s="49"/>
      <c r="F703" s="49"/>
      <c r="S703" s="174"/>
    </row>
    <row r="704" spans="1:19">
      <c r="B704" s="180" t="s">
        <v>366</v>
      </c>
      <c r="D704" s="38"/>
      <c r="E704" s="49"/>
      <c r="F704" s="49"/>
      <c r="S704" s="174"/>
    </row>
    <row r="705" spans="1:19" s="6" customFormat="1">
      <c r="A705" s="581" t="s">
        <v>12</v>
      </c>
      <c r="B705" s="581" t="s">
        <v>13</v>
      </c>
      <c r="C705" s="52" t="s">
        <v>14</v>
      </c>
      <c r="D705" s="163" t="s">
        <v>7</v>
      </c>
      <c r="E705" s="52" t="s">
        <v>17</v>
      </c>
      <c r="F705" s="138" t="s">
        <v>18</v>
      </c>
      <c r="G705" s="583" t="s">
        <v>71</v>
      </c>
      <c r="H705" s="583"/>
      <c r="I705" s="583"/>
      <c r="J705" s="583" t="s">
        <v>72</v>
      </c>
      <c r="K705" s="583"/>
      <c r="L705" s="583"/>
      <c r="M705" s="583"/>
      <c r="N705" s="583"/>
      <c r="O705" s="583"/>
      <c r="P705" s="583"/>
      <c r="Q705" s="583"/>
      <c r="R705" s="583"/>
      <c r="S705" s="174"/>
    </row>
    <row r="706" spans="1:19" s="6" customFormat="1">
      <c r="A706" s="582"/>
      <c r="B706" s="582"/>
      <c r="C706" s="56" t="s">
        <v>15</v>
      </c>
      <c r="D706" s="164" t="s">
        <v>16</v>
      </c>
      <c r="E706" s="56" t="s">
        <v>10</v>
      </c>
      <c r="F706" s="140" t="s">
        <v>10</v>
      </c>
      <c r="G706" s="182" t="s">
        <v>19</v>
      </c>
      <c r="H706" s="182" t="s">
        <v>21</v>
      </c>
      <c r="I706" s="182" t="s">
        <v>20</v>
      </c>
      <c r="J706" s="182" t="s">
        <v>22</v>
      </c>
      <c r="K706" s="182" t="s">
        <v>23</v>
      </c>
      <c r="L706" s="182" t="s">
        <v>24</v>
      </c>
      <c r="M706" s="182" t="s">
        <v>25</v>
      </c>
      <c r="N706" s="182" t="s">
        <v>26</v>
      </c>
      <c r="O706" s="182" t="s">
        <v>27</v>
      </c>
      <c r="P706" s="182" t="s">
        <v>28</v>
      </c>
      <c r="Q706" s="182" t="s">
        <v>29</v>
      </c>
      <c r="R706" s="182" t="s">
        <v>30</v>
      </c>
      <c r="S706" s="174"/>
    </row>
    <row r="707" spans="1:19" s="49" customFormat="1">
      <c r="A707" s="170">
        <v>34</v>
      </c>
      <c r="B707" s="141" t="s">
        <v>367</v>
      </c>
      <c r="C707" s="5" t="s">
        <v>368</v>
      </c>
      <c r="D707" s="165">
        <v>25000</v>
      </c>
      <c r="E707" s="5" t="s">
        <v>32</v>
      </c>
      <c r="F707" s="154" t="s">
        <v>31</v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74">
        <f>D707</f>
        <v>25000</v>
      </c>
    </row>
    <row r="708" spans="1:19" s="49" customFormat="1">
      <c r="A708" s="170"/>
      <c r="B708" s="141"/>
      <c r="C708" s="5" t="s">
        <v>369</v>
      </c>
      <c r="D708" s="165"/>
      <c r="E708" s="5"/>
      <c r="F708" s="154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74"/>
    </row>
    <row r="709" spans="1:19" s="49" customFormat="1">
      <c r="A709" s="170"/>
      <c r="B709" s="141"/>
      <c r="C709" s="5" t="s">
        <v>370</v>
      </c>
      <c r="D709" s="153"/>
      <c r="E709" s="5"/>
      <c r="F709" s="154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74"/>
    </row>
    <row r="710" spans="1:19" s="49" customFormat="1">
      <c r="A710" s="170"/>
      <c r="B710" s="141"/>
      <c r="C710" s="5" t="s">
        <v>371</v>
      </c>
      <c r="D710" s="153"/>
      <c r="E710" s="5"/>
      <c r="F710" s="154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74"/>
    </row>
    <row r="711" spans="1:19" s="6" customFormat="1">
      <c r="A711" s="147"/>
      <c r="B711" s="142" t="s">
        <v>76</v>
      </c>
      <c r="C711" s="5" t="s">
        <v>372</v>
      </c>
      <c r="D711" s="149"/>
      <c r="E711" s="148"/>
      <c r="F711" s="150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74"/>
    </row>
    <row r="712" spans="1:19" s="6" customFormat="1">
      <c r="A712" s="147"/>
      <c r="B712" s="143" t="s">
        <v>299</v>
      </c>
      <c r="C712" s="5"/>
      <c r="D712" s="149"/>
      <c r="E712" s="148"/>
      <c r="F712" s="150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74"/>
    </row>
    <row r="713" spans="1:19" s="6" customFormat="1">
      <c r="A713" s="147"/>
      <c r="B713" s="143" t="s">
        <v>78</v>
      </c>
      <c r="C713" s="5"/>
      <c r="D713" s="149"/>
      <c r="E713" s="148"/>
      <c r="F713" s="150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74"/>
    </row>
    <row r="714" spans="1:19" s="6" customFormat="1">
      <c r="A714" s="147"/>
      <c r="B714" s="143" t="s">
        <v>377</v>
      </c>
      <c r="C714" s="5"/>
      <c r="D714" s="149"/>
      <c r="E714" s="148"/>
      <c r="F714" s="150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74"/>
    </row>
    <row r="715" spans="1:19" s="6" customFormat="1">
      <c r="A715" s="181"/>
      <c r="B715" s="181"/>
      <c r="C715" s="157"/>
      <c r="D715" s="139"/>
      <c r="E715" s="56"/>
      <c r="F715" s="140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174"/>
    </row>
    <row r="716" spans="1:19" ht="21" thickBot="1">
      <c r="S716" s="174"/>
    </row>
    <row r="717" spans="1:19" ht="27" customHeight="1" thickBot="1">
      <c r="L717" s="587" t="s">
        <v>46</v>
      </c>
      <c r="M717" s="630"/>
      <c r="N717" s="631"/>
      <c r="S717" s="174"/>
    </row>
    <row r="718" spans="1:19" ht="21" customHeight="1">
      <c r="A718" s="590" t="s">
        <v>215</v>
      </c>
      <c r="B718" s="590"/>
      <c r="C718" s="590"/>
      <c r="D718" s="590"/>
      <c r="E718" s="590"/>
      <c r="F718" s="590"/>
      <c r="G718" s="590"/>
      <c r="H718" s="590"/>
      <c r="I718" s="590"/>
      <c r="J718" s="590"/>
      <c r="K718" s="590"/>
      <c r="L718" s="590"/>
      <c r="M718" s="590"/>
      <c r="N718" s="590"/>
      <c r="O718" s="590"/>
      <c r="P718" s="590"/>
      <c r="Q718" s="590"/>
      <c r="R718" s="590"/>
      <c r="S718" s="174"/>
    </row>
    <row r="719" spans="1:19">
      <c r="A719" s="590" t="s">
        <v>68</v>
      </c>
      <c r="B719" s="590"/>
      <c r="C719" s="590"/>
      <c r="D719" s="590"/>
      <c r="E719" s="590"/>
      <c r="F719" s="590"/>
      <c r="G719" s="590"/>
      <c r="H719" s="590"/>
      <c r="I719" s="590"/>
      <c r="J719" s="590"/>
      <c r="K719" s="590"/>
      <c r="L719" s="590"/>
      <c r="M719" s="590"/>
      <c r="N719" s="590"/>
      <c r="O719" s="590"/>
      <c r="P719" s="590"/>
      <c r="Q719" s="590"/>
      <c r="R719" s="590"/>
      <c r="S719" s="174"/>
    </row>
    <row r="720" spans="1:19">
      <c r="A720" s="590" t="s">
        <v>38</v>
      </c>
      <c r="B720" s="590"/>
      <c r="C720" s="590"/>
      <c r="D720" s="590"/>
      <c r="E720" s="590"/>
      <c r="F720" s="590"/>
      <c r="G720" s="590"/>
      <c r="H720" s="590"/>
      <c r="I720" s="590"/>
      <c r="J720" s="590"/>
      <c r="K720" s="590"/>
      <c r="L720" s="590"/>
      <c r="M720" s="590"/>
      <c r="N720" s="590"/>
      <c r="O720" s="590"/>
      <c r="P720" s="590"/>
      <c r="Q720" s="590"/>
      <c r="R720" s="590"/>
      <c r="S720" s="174"/>
    </row>
    <row r="721" spans="1:19">
      <c r="A721" s="591" t="s">
        <v>190</v>
      </c>
      <c r="B721" s="591"/>
      <c r="C721" s="591"/>
      <c r="D721" s="591"/>
      <c r="E721" s="591"/>
      <c r="F721" s="591"/>
      <c r="G721" s="591"/>
      <c r="H721" s="591"/>
      <c r="I721" s="591"/>
      <c r="J721" s="591"/>
      <c r="K721" s="591"/>
      <c r="L721" s="183"/>
      <c r="M721" s="183"/>
      <c r="N721" s="183"/>
      <c r="O721" s="183"/>
      <c r="P721" s="183"/>
      <c r="Q721" s="183"/>
      <c r="R721" s="183"/>
      <c r="S721" s="174"/>
    </row>
    <row r="722" spans="1:19">
      <c r="A722" s="591" t="s">
        <v>70</v>
      </c>
      <c r="B722" s="591"/>
      <c r="C722" s="591"/>
      <c r="D722" s="591"/>
      <c r="E722" s="591"/>
      <c r="F722" s="591"/>
      <c r="G722" s="591"/>
      <c r="H722" s="591"/>
      <c r="I722" s="591"/>
      <c r="J722" s="591"/>
      <c r="K722" s="591"/>
      <c r="L722" s="183"/>
      <c r="M722" s="183"/>
      <c r="N722" s="183"/>
      <c r="O722" s="183"/>
      <c r="P722" s="183"/>
      <c r="Q722" s="183"/>
      <c r="R722" s="183"/>
      <c r="S722" s="174"/>
    </row>
    <row r="723" spans="1:19">
      <c r="B723" s="577" t="s">
        <v>171</v>
      </c>
      <c r="C723" s="591"/>
      <c r="D723" s="591"/>
      <c r="E723" s="591"/>
      <c r="F723" s="591"/>
      <c r="S723" s="174"/>
    </row>
    <row r="724" spans="1:19">
      <c r="B724" s="180" t="s">
        <v>167</v>
      </c>
      <c r="D724" s="38"/>
      <c r="E724" s="49"/>
      <c r="F724" s="49"/>
      <c r="S724" s="174"/>
    </row>
    <row r="725" spans="1:19">
      <c r="B725" s="180" t="s">
        <v>366</v>
      </c>
      <c r="D725" s="38"/>
      <c r="E725" s="49"/>
      <c r="F725" s="49"/>
      <c r="S725" s="174"/>
    </row>
    <row r="726" spans="1:19" s="6" customFormat="1">
      <c r="A726" s="581" t="s">
        <v>12</v>
      </c>
      <c r="B726" s="581" t="s">
        <v>13</v>
      </c>
      <c r="C726" s="52" t="s">
        <v>14</v>
      </c>
      <c r="D726" s="163" t="s">
        <v>7</v>
      </c>
      <c r="E726" s="52" t="s">
        <v>17</v>
      </c>
      <c r="F726" s="138" t="s">
        <v>18</v>
      </c>
      <c r="G726" s="583" t="s">
        <v>71</v>
      </c>
      <c r="H726" s="583"/>
      <c r="I726" s="583"/>
      <c r="J726" s="583" t="s">
        <v>72</v>
      </c>
      <c r="K726" s="583"/>
      <c r="L726" s="583"/>
      <c r="M726" s="583"/>
      <c r="N726" s="583"/>
      <c r="O726" s="583"/>
      <c r="P726" s="583"/>
      <c r="Q726" s="583"/>
      <c r="R726" s="583"/>
      <c r="S726" s="174"/>
    </row>
    <row r="727" spans="1:19" s="6" customFormat="1">
      <c r="A727" s="582"/>
      <c r="B727" s="582"/>
      <c r="C727" s="56" t="s">
        <v>15</v>
      </c>
      <c r="D727" s="164" t="s">
        <v>16</v>
      </c>
      <c r="E727" s="56" t="s">
        <v>10</v>
      </c>
      <c r="F727" s="140" t="s">
        <v>10</v>
      </c>
      <c r="G727" s="182" t="s">
        <v>19</v>
      </c>
      <c r="H727" s="182" t="s">
        <v>21</v>
      </c>
      <c r="I727" s="182" t="s">
        <v>20</v>
      </c>
      <c r="J727" s="182" t="s">
        <v>22</v>
      </c>
      <c r="K727" s="182" t="s">
        <v>23</v>
      </c>
      <c r="L727" s="182" t="s">
        <v>24</v>
      </c>
      <c r="M727" s="182" t="s">
        <v>25</v>
      </c>
      <c r="N727" s="182" t="s">
        <v>26</v>
      </c>
      <c r="O727" s="182" t="s">
        <v>27</v>
      </c>
      <c r="P727" s="182" t="s">
        <v>28</v>
      </c>
      <c r="Q727" s="182" t="s">
        <v>29</v>
      </c>
      <c r="R727" s="182" t="s">
        <v>30</v>
      </c>
      <c r="S727" s="174"/>
    </row>
    <row r="728" spans="1:19" s="49" customFormat="1">
      <c r="A728" s="170">
        <v>35</v>
      </c>
      <c r="B728" s="141" t="s">
        <v>373</v>
      </c>
      <c r="C728" s="5" t="s">
        <v>374</v>
      </c>
      <c r="D728" s="165">
        <v>20000</v>
      </c>
      <c r="E728" s="5" t="s">
        <v>32</v>
      </c>
      <c r="F728" s="154" t="s">
        <v>31</v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74">
        <f>D728</f>
        <v>20000</v>
      </c>
    </row>
    <row r="729" spans="1:19" s="49" customFormat="1">
      <c r="A729" s="170"/>
      <c r="B729" s="141"/>
      <c r="C729" s="5" t="s">
        <v>375</v>
      </c>
      <c r="D729" s="165"/>
      <c r="E729" s="5"/>
      <c r="F729" s="154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74"/>
    </row>
    <row r="730" spans="1:19" s="49" customFormat="1">
      <c r="A730" s="170"/>
      <c r="B730" s="141"/>
      <c r="C730" s="5" t="s">
        <v>378</v>
      </c>
      <c r="D730" s="153"/>
      <c r="E730" s="5"/>
      <c r="F730" s="154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74"/>
    </row>
    <row r="731" spans="1:19" s="49" customFormat="1">
      <c r="A731" s="170"/>
      <c r="B731" s="141"/>
      <c r="C731" s="5"/>
      <c r="D731" s="153"/>
      <c r="E731" s="5"/>
      <c r="F731" s="154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74"/>
    </row>
    <row r="732" spans="1:19" s="6" customFormat="1">
      <c r="A732" s="147"/>
      <c r="B732" s="142" t="s">
        <v>76</v>
      </c>
      <c r="C732" s="5"/>
      <c r="D732" s="149"/>
      <c r="E732" s="148"/>
      <c r="F732" s="150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74"/>
    </row>
    <row r="733" spans="1:19" s="6" customFormat="1">
      <c r="A733" s="147"/>
      <c r="B733" s="143" t="s">
        <v>299</v>
      </c>
      <c r="C733" s="5"/>
      <c r="D733" s="149"/>
      <c r="E733" s="148"/>
      <c r="F733" s="150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74"/>
    </row>
    <row r="734" spans="1:19" s="6" customFormat="1">
      <c r="A734" s="147"/>
      <c r="B734" s="143" t="s">
        <v>78</v>
      </c>
      <c r="C734" s="5"/>
      <c r="D734" s="149"/>
      <c r="E734" s="148"/>
      <c r="F734" s="150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74"/>
    </row>
    <row r="735" spans="1:19" s="6" customFormat="1">
      <c r="A735" s="147"/>
      <c r="B735" s="143" t="s">
        <v>376</v>
      </c>
      <c r="C735" s="5"/>
      <c r="D735" s="149"/>
      <c r="E735" s="148"/>
      <c r="F735" s="150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74"/>
    </row>
    <row r="736" spans="1:19" s="6" customFormat="1">
      <c r="A736" s="181"/>
      <c r="B736" s="181"/>
      <c r="C736" s="157"/>
      <c r="D736" s="139"/>
      <c r="E736" s="56"/>
      <c r="F736" s="140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174"/>
    </row>
    <row r="737" spans="1:19" ht="21" thickBot="1">
      <c r="S737" s="174"/>
    </row>
    <row r="738" spans="1:19" ht="27" customHeight="1" thickBot="1">
      <c r="L738" s="587" t="s">
        <v>46</v>
      </c>
      <c r="M738" s="630"/>
      <c r="N738" s="631"/>
      <c r="S738" s="174"/>
    </row>
    <row r="739" spans="1:19" ht="21" customHeight="1">
      <c r="A739" s="590" t="s">
        <v>215</v>
      </c>
      <c r="B739" s="590"/>
      <c r="C739" s="590"/>
      <c r="D739" s="590"/>
      <c r="E739" s="590"/>
      <c r="F739" s="590"/>
      <c r="G739" s="590"/>
      <c r="H739" s="590"/>
      <c r="I739" s="590"/>
      <c r="J739" s="590"/>
      <c r="K739" s="590"/>
      <c r="L739" s="590"/>
      <c r="M739" s="590"/>
      <c r="N739" s="590"/>
      <c r="O739" s="590"/>
      <c r="P739" s="590"/>
      <c r="Q739" s="590"/>
      <c r="R739" s="590"/>
      <c r="S739" s="174"/>
    </row>
    <row r="740" spans="1:19">
      <c r="A740" s="590" t="s">
        <v>68</v>
      </c>
      <c r="B740" s="590"/>
      <c r="C740" s="590"/>
      <c r="D740" s="590"/>
      <c r="E740" s="590"/>
      <c r="F740" s="590"/>
      <c r="G740" s="590"/>
      <c r="H740" s="590"/>
      <c r="I740" s="590"/>
      <c r="J740" s="590"/>
      <c r="K740" s="590"/>
      <c r="L740" s="590"/>
      <c r="M740" s="590"/>
      <c r="N740" s="590"/>
      <c r="O740" s="590"/>
      <c r="P740" s="590"/>
      <c r="Q740" s="590"/>
      <c r="R740" s="590"/>
      <c r="S740" s="174"/>
    </row>
    <row r="741" spans="1:19">
      <c r="A741" s="590" t="s">
        <v>38</v>
      </c>
      <c r="B741" s="590"/>
      <c r="C741" s="590"/>
      <c r="D741" s="590"/>
      <c r="E741" s="590"/>
      <c r="F741" s="590"/>
      <c r="G741" s="590"/>
      <c r="H741" s="590"/>
      <c r="I741" s="590"/>
      <c r="J741" s="590"/>
      <c r="K741" s="590"/>
      <c r="L741" s="590"/>
      <c r="M741" s="590"/>
      <c r="N741" s="590"/>
      <c r="O741" s="590"/>
      <c r="P741" s="590"/>
      <c r="Q741" s="590"/>
      <c r="R741" s="590"/>
      <c r="S741" s="174"/>
    </row>
    <row r="742" spans="1:19">
      <c r="A742" s="591" t="s">
        <v>190</v>
      </c>
      <c r="B742" s="591"/>
      <c r="C742" s="591"/>
      <c r="D742" s="591"/>
      <c r="E742" s="591"/>
      <c r="F742" s="591"/>
      <c r="G742" s="591"/>
      <c r="H742" s="591"/>
      <c r="I742" s="591"/>
      <c r="J742" s="591"/>
      <c r="K742" s="591"/>
      <c r="L742" s="183"/>
      <c r="M742" s="183"/>
      <c r="N742" s="183"/>
      <c r="O742" s="183"/>
      <c r="P742" s="183"/>
      <c r="Q742" s="183"/>
      <c r="R742" s="183"/>
      <c r="S742" s="174"/>
    </row>
    <row r="743" spans="1:19">
      <c r="A743" s="591" t="s">
        <v>70</v>
      </c>
      <c r="B743" s="591"/>
      <c r="C743" s="591"/>
      <c r="D743" s="591"/>
      <c r="E743" s="591"/>
      <c r="F743" s="591"/>
      <c r="G743" s="591"/>
      <c r="H743" s="591"/>
      <c r="I743" s="591"/>
      <c r="J743" s="591"/>
      <c r="K743" s="591"/>
      <c r="L743" s="183"/>
      <c r="M743" s="183"/>
      <c r="N743" s="183"/>
      <c r="O743" s="183"/>
      <c r="P743" s="183"/>
      <c r="Q743" s="183"/>
      <c r="R743" s="183"/>
      <c r="S743" s="174"/>
    </row>
    <row r="744" spans="1:19">
      <c r="B744" s="577" t="s">
        <v>171</v>
      </c>
      <c r="C744" s="591"/>
      <c r="D744" s="591"/>
      <c r="E744" s="591"/>
      <c r="F744" s="591"/>
      <c r="S744" s="174"/>
    </row>
    <row r="745" spans="1:19">
      <c r="B745" s="180" t="s">
        <v>167</v>
      </c>
      <c r="D745" s="38"/>
      <c r="E745" s="49"/>
      <c r="F745" s="49"/>
      <c r="S745" s="174"/>
    </row>
    <row r="746" spans="1:19">
      <c r="B746" s="180" t="s">
        <v>366</v>
      </c>
      <c r="D746" s="38"/>
      <c r="E746" s="49"/>
      <c r="F746" s="49"/>
      <c r="S746" s="174"/>
    </row>
    <row r="747" spans="1:19" s="6" customFormat="1">
      <c r="A747" s="581" t="s">
        <v>12</v>
      </c>
      <c r="B747" s="581" t="s">
        <v>13</v>
      </c>
      <c r="C747" s="52" t="s">
        <v>14</v>
      </c>
      <c r="D747" s="163" t="s">
        <v>7</v>
      </c>
      <c r="E747" s="52" t="s">
        <v>17</v>
      </c>
      <c r="F747" s="138" t="s">
        <v>18</v>
      </c>
      <c r="G747" s="583" t="s">
        <v>71</v>
      </c>
      <c r="H747" s="583"/>
      <c r="I747" s="583"/>
      <c r="J747" s="583" t="s">
        <v>72</v>
      </c>
      <c r="K747" s="583"/>
      <c r="L747" s="583"/>
      <c r="M747" s="583"/>
      <c r="N747" s="583"/>
      <c r="O747" s="583"/>
      <c r="P747" s="583"/>
      <c r="Q747" s="583"/>
      <c r="R747" s="583"/>
      <c r="S747" s="174"/>
    </row>
    <row r="748" spans="1:19" s="6" customFormat="1">
      <c r="A748" s="582"/>
      <c r="B748" s="582"/>
      <c r="C748" s="56" t="s">
        <v>15</v>
      </c>
      <c r="D748" s="164" t="s">
        <v>16</v>
      </c>
      <c r="E748" s="56" t="s">
        <v>10</v>
      </c>
      <c r="F748" s="140" t="s">
        <v>10</v>
      </c>
      <c r="G748" s="182" t="s">
        <v>19</v>
      </c>
      <c r="H748" s="182" t="s">
        <v>21</v>
      </c>
      <c r="I748" s="182" t="s">
        <v>20</v>
      </c>
      <c r="J748" s="182" t="s">
        <v>22</v>
      </c>
      <c r="K748" s="182" t="s">
        <v>23</v>
      </c>
      <c r="L748" s="182" t="s">
        <v>24</v>
      </c>
      <c r="M748" s="182" t="s">
        <v>25</v>
      </c>
      <c r="N748" s="182" t="s">
        <v>26</v>
      </c>
      <c r="O748" s="182" t="s">
        <v>27</v>
      </c>
      <c r="P748" s="182" t="s">
        <v>28</v>
      </c>
      <c r="Q748" s="182" t="s">
        <v>29</v>
      </c>
      <c r="R748" s="182" t="s">
        <v>30</v>
      </c>
      <c r="S748" s="174"/>
    </row>
    <row r="749" spans="1:19" s="49" customFormat="1">
      <c r="A749" s="170">
        <v>36</v>
      </c>
      <c r="B749" s="141" t="s">
        <v>379</v>
      </c>
      <c r="C749" s="5" t="s">
        <v>374</v>
      </c>
      <c r="D749" s="165">
        <v>20000</v>
      </c>
      <c r="E749" s="5" t="s">
        <v>32</v>
      </c>
      <c r="F749" s="154" t="s">
        <v>31</v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74">
        <f>D749</f>
        <v>20000</v>
      </c>
    </row>
    <row r="750" spans="1:19" s="49" customFormat="1">
      <c r="A750" s="170"/>
      <c r="B750" s="141"/>
      <c r="C750" s="5" t="s">
        <v>380</v>
      </c>
      <c r="D750" s="165"/>
      <c r="E750" s="5"/>
      <c r="F750" s="154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74"/>
    </row>
    <row r="751" spans="1:19" s="49" customFormat="1">
      <c r="A751" s="170"/>
      <c r="B751" s="141"/>
      <c r="C751" s="5"/>
      <c r="D751" s="153"/>
      <c r="E751" s="5"/>
      <c r="F751" s="154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74"/>
    </row>
    <row r="752" spans="1:19" s="49" customFormat="1">
      <c r="A752" s="170"/>
      <c r="B752" s="141"/>
      <c r="C752" s="5"/>
      <c r="D752" s="153"/>
      <c r="E752" s="5"/>
      <c r="F752" s="154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74"/>
    </row>
    <row r="753" spans="1:19" s="6" customFormat="1">
      <c r="A753" s="147"/>
      <c r="B753" s="142" t="s">
        <v>76</v>
      </c>
      <c r="C753" s="5"/>
      <c r="D753" s="149"/>
      <c r="E753" s="148"/>
      <c r="F753" s="150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74"/>
    </row>
    <row r="754" spans="1:19" s="6" customFormat="1">
      <c r="A754" s="147"/>
      <c r="B754" s="143" t="s">
        <v>299</v>
      </c>
      <c r="C754" s="5"/>
      <c r="D754" s="149"/>
      <c r="E754" s="148"/>
      <c r="F754" s="150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74"/>
    </row>
    <row r="755" spans="1:19" s="6" customFormat="1">
      <c r="A755" s="147"/>
      <c r="B755" s="143" t="s">
        <v>78</v>
      </c>
      <c r="C755" s="5"/>
      <c r="D755" s="149"/>
      <c r="E755" s="148"/>
      <c r="F755" s="150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74"/>
    </row>
    <row r="756" spans="1:19" s="6" customFormat="1">
      <c r="A756" s="147"/>
      <c r="B756" s="143" t="s">
        <v>376</v>
      </c>
      <c r="C756" s="5"/>
      <c r="D756" s="149"/>
      <c r="E756" s="148"/>
      <c r="F756" s="150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74"/>
    </row>
    <row r="757" spans="1:19" s="6" customFormat="1">
      <c r="A757" s="181"/>
      <c r="B757" s="181"/>
      <c r="C757" s="157"/>
      <c r="D757" s="139"/>
      <c r="E757" s="56"/>
      <c r="F757" s="140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174"/>
    </row>
    <row r="758" spans="1:19" ht="21" thickBot="1">
      <c r="S758" s="174"/>
    </row>
    <row r="759" spans="1:19" ht="21" thickBot="1">
      <c r="L759" s="587" t="s">
        <v>46</v>
      </c>
      <c r="M759" s="630"/>
      <c r="N759" s="631"/>
      <c r="S759" s="174"/>
    </row>
    <row r="760" spans="1:19">
      <c r="A760" s="590" t="s">
        <v>215</v>
      </c>
      <c r="B760" s="590"/>
      <c r="C760" s="590"/>
      <c r="D760" s="590"/>
      <c r="E760" s="590"/>
      <c r="F760" s="590"/>
      <c r="G760" s="590"/>
      <c r="H760" s="590"/>
      <c r="I760" s="590"/>
      <c r="J760" s="590"/>
      <c r="K760" s="590"/>
      <c r="L760" s="590"/>
      <c r="M760" s="590"/>
      <c r="N760" s="590"/>
      <c r="O760" s="590"/>
      <c r="P760" s="590"/>
      <c r="Q760" s="590"/>
      <c r="R760" s="590"/>
      <c r="S760" s="174"/>
    </row>
    <row r="761" spans="1:19">
      <c r="A761" s="590" t="s">
        <v>68</v>
      </c>
      <c r="B761" s="590"/>
      <c r="C761" s="590"/>
      <c r="D761" s="590"/>
      <c r="E761" s="590"/>
      <c r="F761" s="590"/>
      <c r="G761" s="590"/>
      <c r="H761" s="590"/>
      <c r="I761" s="590"/>
      <c r="J761" s="590"/>
      <c r="K761" s="590"/>
      <c r="L761" s="590"/>
      <c r="M761" s="590"/>
      <c r="N761" s="590"/>
      <c r="O761" s="590"/>
      <c r="P761" s="590"/>
      <c r="Q761" s="590"/>
      <c r="R761" s="590"/>
      <c r="S761" s="174"/>
    </row>
    <row r="762" spans="1:19">
      <c r="A762" s="590" t="s">
        <v>38</v>
      </c>
      <c r="B762" s="590"/>
      <c r="C762" s="590"/>
      <c r="D762" s="590"/>
      <c r="E762" s="590"/>
      <c r="F762" s="590"/>
      <c r="G762" s="590"/>
      <c r="H762" s="590"/>
      <c r="I762" s="590"/>
      <c r="J762" s="590"/>
      <c r="K762" s="590"/>
      <c r="L762" s="590"/>
      <c r="M762" s="590"/>
      <c r="N762" s="590"/>
      <c r="O762" s="590"/>
      <c r="P762" s="590"/>
      <c r="Q762" s="590"/>
      <c r="R762" s="590"/>
      <c r="S762" s="174"/>
    </row>
    <row r="763" spans="1:19">
      <c r="A763" s="591" t="s">
        <v>190</v>
      </c>
      <c r="B763" s="591"/>
      <c r="C763" s="591"/>
      <c r="D763" s="591"/>
      <c r="E763" s="591"/>
      <c r="F763" s="591"/>
      <c r="G763" s="591"/>
      <c r="H763" s="591"/>
      <c r="I763" s="591"/>
      <c r="J763" s="591"/>
      <c r="K763" s="591"/>
      <c r="L763" s="183"/>
      <c r="M763" s="183"/>
      <c r="N763" s="183"/>
      <c r="O763" s="183"/>
      <c r="P763" s="183"/>
      <c r="Q763" s="183"/>
      <c r="R763" s="183"/>
      <c r="S763" s="174"/>
    </row>
    <row r="764" spans="1:19">
      <c r="A764" s="591" t="s">
        <v>70</v>
      </c>
      <c r="B764" s="591"/>
      <c r="C764" s="591"/>
      <c r="D764" s="591"/>
      <c r="E764" s="591"/>
      <c r="F764" s="591"/>
      <c r="G764" s="591"/>
      <c r="H764" s="591"/>
      <c r="I764" s="591"/>
      <c r="J764" s="591"/>
      <c r="K764" s="591"/>
      <c r="L764" s="183"/>
      <c r="M764" s="183"/>
      <c r="N764" s="183"/>
      <c r="O764" s="183"/>
      <c r="P764" s="183"/>
      <c r="Q764" s="183"/>
      <c r="R764" s="183"/>
      <c r="S764" s="174"/>
    </row>
    <row r="765" spans="1:19">
      <c r="B765" s="577" t="s">
        <v>171</v>
      </c>
      <c r="C765" s="591"/>
      <c r="D765" s="591"/>
      <c r="E765" s="591"/>
      <c r="F765" s="591"/>
      <c r="S765" s="174"/>
    </row>
    <row r="766" spans="1:19">
      <c r="B766" s="180" t="s">
        <v>167</v>
      </c>
      <c r="D766" s="38"/>
      <c r="E766" s="49"/>
      <c r="F766" s="49"/>
      <c r="S766" s="174"/>
    </row>
    <row r="767" spans="1:19">
      <c r="B767" s="180" t="s">
        <v>381</v>
      </c>
      <c r="D767" s="38"/>
      <c r="E767" s="49"/>
      <c r="F767" s="49"/>
      <c r="S767" s="174"/>
    </row>
    <row r="768" spans="1:19">
      <c r="A768" s="581" t="s">
        <v>12</v>
      </c>
      <c r="B768" s="581" t="s">
        <v>13</v>
      </c>
      <c r="C768" s="52" t="s">
        <v>14</v>
      </c>
      <c r="D768" s="163" t="s">
        <v>7</v>
      </c>
      <c r="E768" s="52" t="s">
        <v>17</v>
      </c>
      <c r="F768" s="138" t="s">
        <v>18</v>
      </c>
      <c r="G768" s="583" t="s">
        <v>71</v>
      </c>
      <c r="H768" s="583"/>
      <c r="I768" s="583"/>
      <c r="J768" s="583" t="s">
        <v>72</v>
      </c>
      <c r="K768" s="583"/>
      <c r="L768" s="583"/>
      <c r="M768" s="583"/>
      <c r="N768" s="583"/>
      <c r="O768" s="583"/>
      <c r="P768" s="583"/>
      <c r="Q768" s="583"/>
      <c r="R768" s="583"/>
      <c r="S768" s="174"/>
    </row>
    <row r="769" spans="1:19">
      <c r="A769" s="582"/>
      <c r="B769" s="582"/>
      <c r="C769" s="56" t="s">
        <v>15</v>
      </c>
      <c r="D769" s="164" t="s">
        <v>16</v>
      </c>
      <c r="E769" s="56" t="s">
        <v>10</v>
      </c>
      <c r="F769" s="140" t="s">
        <v>10</v>
      </c>
      <c r="G769" s="182" t="s">
        <v>19</v>
      </c>
      <c r="H769" s="182" t="s">
        <v>21</v>
      </c>
      <c r="I769" s="182" t="s">
        <v>20</v>
      </c>
      <c r="J769" s="182" t="s">
        <v>22</v>
      </c>
      <c r="K769" s="182" t="s">
        <v>23</v>
      </c>
      <c r="L769" s="182" t="s">
        <v>24</v>
      </c>
      <c r="M769" s="182" t="s">
        <v>25</v>
      </c>
      <c r="N769" s="182" t="s">
        <v>26</v>
      </c>
      <c r="O769" s="182" t="s">
        <v>27</v>
      </c>
      <c r="P769" s="182" t="s">
        <v>28</v>
      </c>
      <c r="Q769" s="182" t="s">
        <v>29</v>
      </c>
      <c r="R769" s="182" t="s">
        <v>30</v>
      </c>
      <c r="S769" s="174"/>
    </row>
    <row r="770" spans="1:19">
      <c r="A770" s="170">
        <v>37</v>
      </c>
      <c r="B770" s="141" t="s">
        <v>382</v>
      </c>
      <c r="C770" s="5" t="s">
        <v>384</v>
      </c>
      <c r="D770" s="165">
        <v>10000</v>
      </c>
      <c r="E770" s="5" t="s">
        <v>32</v>
      </c>
      <c r="F770" s="154" t="s">
        <v>31</v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74">
        <f>D770</f>
        <v>10000</v>
      </c>
    </row>
    <row r="771" spans="1:19">
      <c r="A771" s="170"/>
      <c r="B771" s="141"/>
      <c r="C771" s="5" t="s">
        <v>385</v>
      </c>
      <c r="D771" s="165"/>
      <c r="E771" s="5"/>
      <c r="F771" s="154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74"/>
    </row>
    <row r="772" spans="1:19">
      <c r="A772" s="170"/>
      <c r="B772" s="141"/>
      <c r="C772" s="5" t="s">
        <v>386</v>
      </c>
      <c r="D772" s="153"/>
      <c r="E772" s="5"/>
      <c r="F772" s="154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74"/>
    </row>
    <row r="773" spans="1:19">
      <c r="A773" s="170"/>
      <c r="B773" s="141"/>
      <c r="C773" s="5"/>
      <c r="D773" s="153"/>
      <c r="E773" s="5"/>
      <c r="F773" s="154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74"/>
    </row>
    <row r="774" spans="1:19">
      <c r="A774" s="147"/>
      <c r="B774" s="142" t="s">
        <v>76</v>
      </c>
      <c r="C774" s="5"/>
      <c r="D774" s="149"/>
      <c r="E774" s="148"/>
      <c r="F774" s="150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74"/>
    </row>
    <row r="775" spans="1:19">
      <c r="A775" s="147"/>
      <c r="B775" s="143" t="s">
        <v>387</v>
      </c>
      <c r="C775" s="5"/>
      <c r="D775" s="149"/>
      <c r="E775" s="148"/>
      <c r="F775" s="150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74"/>
    </row>
    <row r="776" spans="1:19">
      <c r="A776" s="147"/>
      <c r="B776" s="143" t="s">
        <v>78</v>
      </c>
      <c r="C776" s="5"/>
      <c r="D776" s="149"/>
      <c r="E776" s="148"/>
      <c r="F776" s="150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74"/>
    </row>
    <row r="777" spans="1:19">
      <c r="A777" s="147"/>
      <c r="B777" s="143" t="s">
        <v>383</v>
      </c>
      <c r="C777" s="5"/>
      <c r="D777" s="149"/>
      <c r="E777" s="148"/>
      <c r="F777" s="150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74"/>
    </row>
    <row r="778" spans="1:19">
      <c r="A778" s="181"/>
      <c r="B778" s="181"/>
      <c r="C778" s="157"/>
      <c r="D778" s="139"/>
      <c r="E778" s="56"/>
      <c r="F778" s="140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174"/>
    </row>
    <row r="779" spans="1:19" ht="21" thickBot="1">
      <c r="S779" s="174"/>
    </row>
    <row r="780" spans="1:19" ht="21" thickBot="1">
      <c r="L780" s="587" t="s">
        <v>46</v>
      </c>
      <c r="M780" s="630"/>
      <c r="N780" s="631"/>
      <c r="S780" s="174"/>
    </row>
    <row r="781" spans="1:19">
      <c r="A781" s="590" t="s">
        <v>215</v>
      </c>
      <c r="B781" s="590"/>
      <c r="C781" s="590"/>
      <c r="D781" s="590"/>
      <c r="E781" s="590"/>
      <c r="F781" s="590"/>
      <c r="G781" s="590"/>
      <c r="H781" s="590"/>
      <c r="I781" s="590"/>
      <c r="J781" s="590"/>
      <c r="K781" s="590"/>
      <c r="L781" s="590"/>
      <c r="M781" s="590"/>
      <c r="N781" s="590"/>
      <c r="O781" s="590"/>
      <c r="P781" s="590"/>
      <c r="Q781" s="590"/>
      <c r="R781" s="590"/>
      <c r="S781" s="174"/>
    </row>
    <row r="782" spans="1:19">
      <c r="A782" s="590" t="s">
        <v>68</v>
      </c>
      <c r="B782" s="590"/>
      <c r="C782" s="590"/>
      <c r="D782" s="590"/>
      <c r="E782" s="590"/>
      <c r="F782" s="590"/>
      <c r="G782" s="590"/>
      <c r="H782" s="590"/>
      <c r="I782" s="590"/>
      <c r="J782" s="590"/>
      <c r="K782" s="590"/>
      <c r="L782" s="590"/>
      <c r="M782" s="590"/>
      <c r="N782" s="590"/>
      <c r="O782" s="590"/>
      <c r="P782" s="590"/>
      <c r="Q782" s="590"/>
      <c r="R782" s="590"/>
      <c r="S782" s="174"/>
    </row>
    <row r="783" spans="1:19">
      <c r="A783" s="590" t="s">
        <v>38</v>
      </c>
      <c r="B783" s="590"/>
      <c r="C783" s="590"/>
      <c r="D783" s="590"/>
      <c r="E783" s="590"/>
      <c r="F783" s="590"/>
      <c r="G783" s="590"/>
      <c r="H783" s="590"/>
      <c r="I783" s="590"/>
      <c r="J783" s="590"/>
      <c r="K783" s="590"/>
      <c r="L783" s="590"/>
      <c r="M783" s="590"/>
      <c r="N783" s="590"/>
      <c r="O783" s="590"/>
      <c r="P783" s="590"/>
      <c r="Q783" s="590"/>
      <c r="R783" s="590"/>
      <c r="S783" s="174"/>
    </row>
    <row r="784" spans="1:19">
      <c r="A784" s="591" t="s">
        <v>190</v>
      </c>
      <c r="B784" s="591"/>
      <c r="C784" s="591"/>
      <c r="D784" s="591"/>
      <c r="E784" s="591"/>
      <c r="F784" s="591"/>
      <c r="G784" s="591"/>
      <c r="H784" s="591"/>
      <c r="I784" s="591"/>
      <c r="J784" s="591"/>
      <c r="K784" s="591"/>
      <c r="L784" s="183"/>
      <c r="M784" s="183"/>
      <c r="N784" s="183"/>
      <c r="O784" s="183"/>
      <c r="P784" s="183"/>
      <c r="Q784" s="183"/>
      <c r="R784" s="183"/>
      <c r="S784" s="174"/>
    </row>
    <row r="785" spans="1:19">
      <c r="A785" s="591" t="s">
        <v>70</v>
      </c>
      <c r="B785" s="591"/>
      <c r="C785" s="591"/>
      <c r="D785" s="591"/>
      <c r="E785" s="591"/>
      <c r="F785" s="591"/>
      <c r="G785" s="591"/>
      <c r="H785" s="591"/>
      <c r="I785" s="591"/>
      <c r="J785" s="591"/>
      <c r="K785" s="591"/>
      <c r="L785" s="183"/>
      <c r="M785" s="183"/>
      <c r="N785" s="183"/>
      <c r="O785" s="183"/>
      <c r="P785" s="183"/>
      <c r="Q785" s="183"/>
      <c r="R785" s="183"/>
      <c r="S785" s="174"/>
    </row>
    <row r="786" spans="1:19">
      <c r="B786" s="577" t="s">
        <v>171</v>
      </c>
      <c r="C786" s="591"/>
      <c r="D786" s="591"/>
      <c r="E786" s="591"/>
      <c r="F786" s="591"/>
      <c r="S786" s="174"/>
    </row>
    <row r="787" spans="1:19">
      <c r="B787" s="180" t="s">
        <v>167</v>
      </c>
      <c r="D787" s="38"/>
      <c r="E787" s="49"/>
      <c r="F787" s="49"/>
      <c r="S787" s="174"/>
    </row>
    <row r="788" spans="1:19">
      <c r="B788" s="180" t="s">
        <v>381</v>
      </c>
      <c r="D788" s="38"/>
      <c r="E788" s="49"/>
      <c r="F788" s="49"/>
      <c r="S788" s="174"/>
    </row>
    <row r="789" spans="1:19">
      <c r="A789" s="581" t="s">
        <v>12</v>
      </c>
      <c r="B789" s="581" t="s">
        <v>13</v>
      </c>
      <c r="C789" s="52" t="s">
        <v>14</v>
      </c>
      <c r="D789" s="163" t="s">
        <v>7</v>
      </c>
      <c r="E789" s="52" t="s">
        <v>17</v>
      </c>
      <c r="F789" s="138" t="s">
        <v>18</v>
      </c>
      <c r="G789" s="583" t="s">
        <v>71</v>
      </c>
      <c r="H789" s="583"/>
      <c r="I789" s="583"/>
      <c r="J789" s="583" t="s">
        <v>72</v>
      </c>
      <c r="K789" s="583"/>
      <c r="L789" s="583"/>
      <c r="M789" s="583"/>
      <c r="N789" s="583"/>
      <c r="O789" s="583"/>
      <c r="P789" s="583"/>
      <c r="Q789" s="583"/>
      <c r="R789" s="583"/>
      <c r="S789" s="174"/>
    </row>
    <row r="790" spans="1:19">
      <c r="A790" s="582"/>
      <c r="B790" s="582"/>
      <c r="C790" s="56" t="s">
        <v>15</v>
      </c>
      <c r="D790" s="164" t="s">
        <v>16</v>
      </c>
      <c r="E790" s="56" t="s">
        <v>10</v>
      </c>
      <c r="F790" s="140" t="s">
        <v>10</v>
      </c>
      <c r="G790" s="182" t="s">
        <v>19</v>
      </c>
      <c r="H790" s="182" t="s">
        <v>21</v>
      </c>
      <c r="I790" s="182" t="s">
        <v>20</v>
      </c>
      <c r="J790" s="182" t="s">
        <v>22</v>
      </c>
      <c r="K790" s="182" t="s">
        <v>23</v>
      </c>
      <c r="L790" s="182" t="s">
        <v>24</v>
      </c>
      <c r="M790" s="182" t="s">
        <v>25</v>
      </c>
      <c r="N790" s="182" t="s">
        <v>26</v>
      </c>
      <c r="O790" s="182" t="s">
        <v>27</v>
      </c>
      <c r="P790" s="182" t="s">
        <v>28</v>
      </c>
      <c r="Q790" s="182" t="s">
        <v>29</v>
      </c>
      <c r="R790" s="182" t="s">
        <v>30</v>
      </c>
      <c r="S790" s="174"/>
    </row>
    <row r="791" spans="1:19">
      <c r="A791" s="170">
        <v>38</v>
      </c>
      <c r="B791" s="141" t="s">
        <v>388</v>
      </c>
      <c r="C791" s="5" t="s">
        <v>390</v>
      </c>
      <c r="D791" s="165">
        <v>10000</v>
      </c>
      <c r="E791" s="5" t="s">
        <v>32</v>
      </c>
      <c r="F791" s="154" t="s">
        <v>31</v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74">
        <f>D791</f>
        <v>10000</v>
      </c>
    </row>
    <row r="792" spans="1:19">
      <c r="A792" s="170"/>
      <c r="B792" s="141" t="s">
        <v>389</v>
      </c>
      <c r="C792" s="5" t="s">
        <v>391</v>
      </c>
      <c r="D792" s="165"/>
      <c r="E792" s="5"/>
      <c r="F792" s="154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74"/>
    </row>
    <row r="793" spans="1:19">
      <c r="A793" s="170"/>
      <c r="B793" s="141"/>
      <c r="C793" s="5" t="s">
        <v>392</v>
      </c>
      <c r="D793" s="153"/>
      <c r="E793" s="5"/>
      <c r="F793" s="154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74"/>
    </row>
    <row r="794" spans="1:19">
      <c r="A794" s="170"/>
      <c r="B794" s="141"/>
      <c r="C794" s="5" t="s">
        <v>393</v>
      </c>
      <c r="D794" s="153"/>
      <c r="E794" s="5"/>
      <c r="F794" s="154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74"/>
    </row>
    <row r="795" spans="1:19">
      <c r="A795" s="147"/>
      <c r="B795" s="142" t="s">
        <v>76</v>
      </c>
      <c r="C795" s="5" t="s">
        <v>394</v>
      </c>
      <c r="D795" s="149"/>
      <c r="E795" s="148"/>
      <c r="F795" s="150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74"/>
    </row>
    <row r="796" spans="1:19">
      <c r="A796" s="147"/>
      <c r="B796" s="143" t="s">
        <v>399</v>
      </c>
      <c r="C796" s="5" t="s">
        <v>395</v>
      </c>
      <c r="D796" s="149"/>
      <c r="E796" s="148"/>
      <c r="F796" s="150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74"/>
    </row>
    <row r="797" spans="1:19">
      <c r="A797" s="147"/>
      <c r="B797" s="143" t="s">
        <v>78</v>
      </c>
      <c r="C797" s="5" t="s">
        <v>396</v>
      </c>
      <c r="D797" s="149"/>
      <c r="E797" s="148"/>
      <c r="F797" s="150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74"/>
    </row>
    <row r="798" spans="1:19">
      <c r="A798" s="147"/>
      <c r="B798" s="143" t="s">
        <v>400</v>
      </c>
      <c r="C798" s="5" t="s">
        <v>397</v>
      </c>
      <c r="D798" s="149"/>
      <c r="E798" s="148"/>
      <c r="F798" s="150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74"/>
    </row>
    <row r="799" spans="1:19">
      <c r="A799" s="181"/>
      <c r="B799" s="181"/>
      <c r="C799" s="157" t="s">
        <v>398</v>
      </c>
      <c r="D799" s="139"/>
      <c r="E799" s="56"/>
      <c r="F799" s="140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174"/>
    </row>
    <row r="800" spans="1:19">
      <c r="S800" s="174"/>
    </row>
    <row r="801" spans="1:19" ht="21" thickBot="1">
      <c r="S801" s="174"/>
    </row>
    <row r="802" spans="1:19" ht="21" thickBot="1">
      <c r="L802" s="587" t="s">
        <v>46</v>
      </c>
      <c r="M802" s="630"/>
      <c r="N802" s="631"/>
      <c r="S802" s="174"/>
    </row>
    <row r="803" spans="1:19">
      <c r="A803" s="590" t="s">
        <v>215</v>
      </c>
      <c r="B803" s="590"/>
      <c r="C803" s="590"/>
      <c r="D803" s="590"/>
      <c r="E803" s="590"/>
      <c r="F803" s="590"/>
      <c r="G803" s="590"/>
      <c r="H803" s="590"/>
      <c r="I803" s="590"/>
      <c r="J803" s="590"/>
      <c r="K803" s="590"/>
      <c r="L803" s="590"/>
      <c r="M803" s="590"/>
      <c r="N803" s="590"/>
      <c r="O803" s="590"/>
      <c r="P803" s="590"/>
      <c r="Q803" s="590"/>
      <c r="R803" s="590"/>
      <c r="S803" s="174"/>
    </row>
    <row r="804" spans="1:19">
      <c r="A804" s="590" t="s">
        <v>68</v>
      </c>
      <c r="B804" s="590"/>
      <c r="C804" s="590"/>
      <c r="D804" s="590"/>
      <c r="E804" s="590"/>
      <c r="F804" s="590"/>
      <c r="G804" s="590"/>
      <c r="H804" s="590"/>
      <c r="I804" s="590"/>
      <c r="J804" s="590"/>
      <c r="K804" s="590"/>
      <c r="L804" s="590"/>
      <c r="M804" s="590"/>
      <c r="N804" s="590"/>
      <c r="O804" s="590"/>
      <c r="P804" s="590"/>
      <c r="Q804" s="590"/>
      <c r="R804" s="590"/>
      <c r="S804" s="174"/>
    </row>
    <row r="805" spans="1:19">
      <c r="A805" s="590" t="s">
        <v>38</v>
      </c>
      <c r="B805" s="590"/>
      <c r="C805" s="590"/>
      <c r="D805" s="590"/>
      <c r="E805" s="590"/>
      <c r="F805" s="590"/>
      <c r="G805" s="590"/>
      <c r="H805" s="590"/>
      <c r="I805" s="590"/>
      <c r="J805" s="590"/>
      <c r="K805" s="590"/>
      <c r="L805" s="590"/>
      <c r="M805" s="590"/>
      <c r="N805" s="590"/>
      <c r="O805" s="590"/>
      <c r="P805" s="590"/>
      <c r="Q805" s="590"/>
      <c r="R805" s="590"/>
      <c r="S805" s="174"/>
    </row>
    <row r="806" spans="1:19">
      <c r="A806" s="591" t="s">
        <v>190</v>
      </c>
      <c r="B806" s="591"/>
      <c r="C806" s="591"/>
      <c r="D806" s="591"/>
      <c r="E806" s="591"/>
      <c r="F806" s="591"/>
      <c r="G806" s="591"/>
      <c r="H806" s="591"/>
      <c r="I806" s="591"/>
      <c r="J806" s="591"/>
      <c r="K806" s="591"/>
      <c r="L806" s="183"/>
      <c r="M806" s="183"/>
      <c r="N806" s="183"/>
      <c r="O806" s="183"/>
      <c r="P806" s="183"/>
      <c r="Q806" s="183"/>
      <c r="R806" s="183"/>
      <c r="S806" s="174"/>
    </row>
    <row r="807" spans="1:19">
      <c r="A807" s="591" t="s">
        <v>70</v>
      </c>
      <c r="B807" s="591"/>
      <c r="C807" s="591"/>
      <c r="D807" s="591"/>
      <c r="E807" s="591"/>
      <c r="F807" s="591"/>
      <c r="G807" s="591"/>
      <c r="H807" s="591"/>
      <c r="I807" s="591"/>
      <c r="J807" s="591"/>
      <c r="K807" s="591"/>
      <c r="L807" s="183"/>
      <c r="M807" s="183"/>
      <c r="N807" s="183"/>
      <c r="O807" s="183"/>
      <c r="P807" s="183"/>
      <c r="Q807" s="183"/>
      <c r="R807" s="183"/>
      <c r="S807" s="174"/>
    </row>
    <row r="808" spans="1:19">
      <c r="B808" s="577" t="s">
        <v>171</v>
      </c>
      <c r="C808" s="591"/>
      <c r="D808" s="591"/>
      <c r="E808" s="591"/>
      <c r="F808" s="591"/>
      <c r="S808" s="174"/>
    </row>
    <row r="809" spans="1:19">
      <c r="B809" s="180" t="s">
        <v>167</v>
      </c>
      <c r="D809" s="38"/>
      <c r="E809" s="49"/>
      <c r="F809" s="49"/>
      <c r="S809" s="174"/>
    </row>
    <row r="810" spans="1:19">
      <c r="B810" s="180" t="s">
        <v>401</v>
      </c>
      <c r="D810" s="38"/>
      <c r="E810" s="49"/>
      <c r="F810" s="49"/>
      <c r="S810" s="174"/>
    </row>
    <row r="811" spans="1:19">
      <c r="A811" s="581" t="s">
        <v>12</v>
      </c>
      <c r="B811" s="581" t="s">
        <v>13</v>
      </c>
      <c r="C811" s="52" t="s">
        <v>14</v>
      </c>
      <c r="D811" s="163" t="s">
        <v>7</v>
      </c>
      <c r="E811" s="52" t="s">
        <v>17</v>
      </c>
      <c r="F811" s="138" t="s">
        <v>18</v>
      </c>
      <c r="G811" s="583" t="s">
        <v>71</v>
      </c>
      <c r="H811" s="583"/>
      <c r="I811" s="583"/>
      <c r="J811" s="583" t="s">
        <v>72</v>
      </c>
      <c r="K811" s="583"/>
      <c r="L811" s="583"/>
      <c r="M811" s="583"/>
      <c r="N811" s="583"/>
      <c r="O811" s="583"/>
      <c r="P811" s="583"/>
      <c r="Q811" s="583"/>
      <c r="R811" s="583"/>
      <c r="S811" s="174"/>
    </row>
    <row r="812" spans="1:19">
      <c r="A812" s="582"/>
      <c r="B812" s="582"/>
      <c r="C812" s="56" t="s">
        <v>15</v>
      </c>
      <c r="D812" s="164" t="s">
        <v>16</v>
      </c>
      <c r="E812" s="56" t="s">
        <v>10</v>
      </c>
      <c r="F812" s="140" t="s">
        <v>10</v>
      </c>
      <c r="G812" s="182" t="s">
        <v>19</v>
      </c>
      <c r="H812" s="182" t="s">
        <v>21</v>
      </c>
      <c r="I812" s="182" t="s">
        <v>20</v>
      </c>
      <c r="J812" s="182" t="s">
        <v>22</v>
      </c>
      <c r="K812" s="182" t="s">
        <v>23</v>
      </c>
      <c r="L812" s="182" t="s">
        <v>24</v>
      </c>
      <c r="M812" s="182" t="s">
        <v>25</v>
      </c>
      <c r="N812" s="182" t="s">
        <v>26</v>
      </c>
      <c r="O812" s="182" t="s">
        <v>27</v>
      </c>
      <c r="P812" s="182" t="s">
        <v>28</v>
      </c>
      <c r="Q812" s="182" t="s">
        <v>29</v>
      </c>
      <c r="R812" s="182" t="s">
        <v>30</v>
      </c>
      <c r="S812" s="174"/>
    </row>
    <row r="813" spans="1:19">
      <c r="A813" s="170">
        <v>39</v>
      </c>
      <c r="B813" s="141" t="s">
        <v>172</v>
      </c>
      <c r="C813" s="5" t="s">
        <v>403</v>
      </c>
      <c r="D813" s="165">
        <v>70000</v>
      </c>
      <c r="E813" s="5" t="s">
        <v>32</v>
      </c>
      <c r="F813" s="154" t="s">
        <v>49</v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74">
        <f>D813</f>
        <v>70000</v>
      </c>
    </row>
    <row r="814" spans="1:19">
      <c r="A814" s="170"/>
      <c r="B814" s="141" t="s">
        <v>173</v>
      </c>
      <c r="C814" s="5" t="s">
        <v>404</v>
      </c>
      <c r="D814" s="165"/>
      <c r="E814" s="5"/>
      <c r="F814" s="154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74"/>
    </row>
    <row r="815" spans="1:19">
      <c r="A815" s="170"/>
      <c r="B815" s="141"/>
      <c r="C815" s="5" t="s">
        <v>405</v>
      </c>
      <c r="D815" s="153"/>
      <c r="E815" s="5"/>
      <c r="F815" s="154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74"/>
    </row>
    <row r="816" spans="1:19">
      <c r="A816" s="170"/>
      <c r="B816" s="141"/>
      <c r="C816" s="5" t="s">
        <v>406</v>
      </c>
      <c r="D816" s="153"/>
      <c r="E816" s="5"/>
      <c r="F816" s="154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74"/>
    </row>
    <row r="817" spans="1:19">
      <c r="A817" s="147"/>
      <c r="B817" s="142" t="s">
        <v>76</v>
      </c>
      <c r="C817" s="5" t="s">
        <v>407</v>
      </c>
      <c r="D817" s="149"/>
      <c r="E817" s="148"/>
      <c r="F817" s="150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74"/>
    </row>
    <row r="818" spans="1:19">
      <c r="A818" s="147"/>
      <c r="B818" s="143" t="s">
        <v>299</v>
      </c>
      <c r="C818" s="5"/>
      <c r="D818" s="149"/>
      <c r="E818" s="148"/>
      <c r="F818" s="150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74"/>
    </row>
    <row r="819" spans="1:19">
      <c r="A819" s="147"/>
      <c r="B819" s="143" t="s">
        <v>78</v>
      </c>
      <c r="C819" s="5"/>
      <c r="D819" s="149"/>
      <c r="E819" s="148"/>
      <c r="F819" s="150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74"/>
    </row>
    <row r="820" spans="1:19">
      <c r="A820" s="147"/>
      <c r="B820" s="143" t="s">
        <v>402</v>
      </c>
      <c r="C820" s="5"/>
      <c r="D820" s="149"/>
      <c r="E820" s="148"/>
      <c r="F820" s="150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74"/>
    </row>
    <row r="821" spans="1:19">
      <c r="A821" s="181"/>
      <c r="B821" s="181"/>
      <c r="C821" s="157"/>
      <c r="D821" s="139"/>
      <c r="E821" s="56"/>
      <c r="F821" s="140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174"/>
    </row>
    <row r="822" spans="1:19">
      <c r="S822" s="174"/>
    </row>
    <row r="823" spans="1:19" ht="21" thickBot="1">
      <c r="S823" s="174"/>
    </row>
    <row r="824" spans="1:19" ht="21" thickBot="1">
      <c r="L824" s="587" t="s">
        <v>46</v>
      </c>
      <c r="M824" s="630"/>
      <c r="N824" s="631"/>
      <c r="S824" s="174"/>
    </row>
    <row r="825" spans="1:19">
      <c r="A825" s="590" t="s">
        <v>215</v>
      </c>
      <c r="B825" s="590"/>
      <c r="C825" s="590"/>
      <c r="D825" s="590"/>
      <c r="E825" s="590"/>
      <c r="F825" s="590"/>
      <c r="G825" s="590"/>
      <c r="H825" s="590"/>
      <c r="I825" s="590"/>
      <c r="J825" s="590"/>
      <c r="K825" s="590"/>
      <c r="L825" s="590"/>
      <c r="M825" s="590"/>
      <c r="N825" s="590"/>
      <c r="O825" s="590"/>
      <c r="P825" s="590"/>
      <c r="Q825" s="590"/>
      <c r="R825" s="590"/>
      <c r="S825" s="174"/>
    </row>
    <row r="826" spans="1:19">
      <c r="A826" s="590" t="s">
        <v>68</v>
      </c>
      <c r="B826" s="590"/>
      <c r="C826" s="590"/>
      <c r="D826" s="590"/>
      <c r="E826" s="590"/>
      <c r="F826" s="590"/>
      <c r="G826" s="590"/>
      <c r="H826" s="590"/>
      <c r="I826" s="590"/>
      <c r="J826" s="590"/>
      <c r="K826" s="590"/>
      <c r="L826" s="590"/>
      <c r="M826" s="590"/>
      <c r="N826" s="590"/>
      <c r="O826" s="590"/>
      <c r="P826" s="590"/>
      <c r="Q826" s="590"/>
      <c r="R826" s="590"/>
      <c r="S826" s="174"/>
    </row>
    <row r="827" spans="1:19">
      <c r="A827" s="590" t="s">
        <v>38</v>
      </c>
      <c r="B827" s="590"/>
      <c r="C827" s="590"/>
      <c r="D827" s="590"/>
      <c r="E827" s="590"/>
      <c r="F827" s="590"/>
      <c r="G827" s="590"/>
      <c r="H827" s="590"/>
      <c r="I827" s="590"/>
      <c r="J827" s="590"/>
      <c r="K827" s="590"/>
      <c r="L827" s="590"/>
      <c r="M827" s="590"/>
      <c r="N827" s="590"/>
      <c r="O827" s="590"/>
      <c r="P827" s="590"/>
      <c r="Q827" s="590"/>
      <c r="R827" s="590"/>
      <c r="S827" s="174"/>
    </row>
    <row r="828" spans="1:19">
      <c r="A828" s="591" t="s">
        <v>190</v>
      </c>
      <c r="B828" s="591"/>
      <c r="C828" s="591"/>
      <c r="D828" s="591"/>
      <c r="E828" s="591"/>
      <c r="F828" s="591"/>
      <c r="G828" s="591"/>
      <c r="H828" s="591"/>
      <c r="I828" s="591"/>
      <c r="J828" s="591"/>
      <c r="K828" s="591"/>
      <c r="L828" s="183"/>
      <c r="M828" s="183"/>
      <c r="N828" s="183"/>
      <c r="O828" s="183"/>
      <c r="P828" s="183"/>
      <c r="Q828" s="183"/>
      <c r="R828" s="183"/>
      <c r="S828" s="174"/>
    </row>
    <row r="829" spans="1:19">
      <c r="A829" s="591" t="s">
        <v>70</v>
      </c>
      <c r="B829" s="591"/>
      <c r="C829" s="591"/>
      <c r="D829" s="591"/>
      <c r="E829" s="591"/>
      <c r="F829" s="591"/>
      <c r="G829" s="591"/>
      <c r="H829" s="591"/>
      <c r="I829" s="591"/>
      <c r="J829" s="591"/>
      <c r="K829" s="591"/>
      <c r="L829" s="183"/>
      <c r="M829" s="183"/>
      <c r="N829" s="183"/>
      <c r="O829" s="183"/>
      <c r="P829" s="183"/>
      <c r="Q829" s="183"/>
      <c r="R829" s="183"/>
      <c r="S829" s="174"/>
    </row>
    <row r="830" spans="1:19">
      <c r="B830" s="577" t="s">
        <v>171</v>
      </c>
      <c r="C830" s="591"/>
      <c r="D830" s="591"/>
      <c r="E830" s="591"/>
      <c r="F830" s="591"/>
      <c r="S830" s="174"/>
    </row>
    <row r="831" spans="1:19">
      <c r="B831" s="180" t="s">
        <v>167</v>
      </c>
      <c r="D831" s="38"/>
      <c r="E831" s="49"/>
      <c r="F831" s="49"/>
      <c r="S831" s="174"/>
    </row>
    <row r="832" spans="1:19">
      <c r="B832" s="180" t="s">
        <v>401</v>
      </c>
      <c r="D832" s="38"/>
      <c r="E832" s="49"/>
      <c r="F832" s="49"/>
      <c r="S832" s="174"/>
    </row>
    <row r="833" spans="1:19">
      <c r="A833" s="581" t="s">
        <v>12</v>
      </c>
      <c r="B833" s="581" t="s">
        <v>13</v>
      </c>
      <c r="C833" s="52" t="s">
        <v>14</v>
      </c>
      <c r="D833" s="163" t="s">
        <v>7</v>
      </c>
      <c r="E833" s="52" t="s">
        <v>17</v>
      </c>
      <c r="F833" s="138" t="s">
        <v>18</v>
      </c>
      <c r="G833" s="583" t="s">
        <v>71</v>
      </c>
      <c r="H833" s="583"/>
      <c r="I833" s="583"/>
      <c r="J833" s="583" t="s">
        <v>72</v>
      </c>
      <c r="K833" s="583"/>
      <c r="L833" s="583"/>
      <c r="M833" s="583"/>
      <c r="N833" s="583"/>
      <c r="O833" s="583"/>
      <c r="P833" s="583"/>
      <c r="Q833" s="583"/>
      <c r="R833" s="583"/>
      <c r="S833" s="174"/>
    </row>
    <row r="834" spans="1:19">
      <c r="A834" s="582"/>
      <c r="B834" s="582"/>
      <c r="C834" s="56" t="s">
        <v>15</v>
      </c>
      <c r="D834" s="164" t="s">
        <v>16</v>
      </c>
      <c r="E834" s="56" t="s">
        <v>10</v>
      </c>
      <c r="F834" s="140" t="s">
        <v>10</v>
      </c>
      <c r="G834" s="182" t="s">
        <v>19</v>
      </c>
      <c r="H834" s="182" t="s">
        <v>21</v>
      </c>
      <c r="I834" s="182" t="s">
        <v>20</v>
      </c>
      <c r="J834" s="182" t="s">
        <v>22</v>
      </c>
      <c r="K834" s="182" t="s">
        <v>23</v>
      </c>
      <c r="L834" s="182" t="s">
        <v>24</v>
      </c>
      <c r="M834" s="182" t="s">
        <v>25</v>
      </c>
      <c r="N834" s="182" t="s">
        <v>26</v>
      </c>
      <c r="O834" s="182" t="s">
        <v>27</v>
      </c>
      <c r="P834" s="182" t="s">
        <v>28</v>
      </c>
      <c r="Q834" s="182" t="s">
        <v>29</v>
      </c>
      <c r="R834" s="182" t="s">
        <v>30</v>
      </c>
      <c r="S834" s="174"/>
    </row>
    <row r="835" spans="1:19">
      <c r="A835" s="170">
        <v>40</v>
      </c>
      <c r="B835" s="141" t="s">
        <v>191</v>
      </c>
      <c r="C835" s="5" t="s">
        <v>408</v>
      </c>
      <c r="D835" s="165">
        <v>3000</v>
      </c>
      <c r="E835" s="5" t="s">
        <v>32</v>
      </c>
      <c r="F835" s="154" t="s">
        <v>49</v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74">
        <f>D835</f>
        <v>3000</v>
      </c>
    </row>
    <row r="836" spans="1:19">
      <c r="A836" s="170"/>
      <c r="B836" s="141"/>
      <c r="C836" s="5" t="s">
        <v>409</v>
      </c>
      <c r="D836" s="165"/>
      <c r="E836" s="5"/>
      <c r="F836" s="154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74"/>
    </row>
    <row r="837" spans="1:19">
      <c r="A837" s="170"/>
      <c r="B837" s="141"/>
      <c r="C837" s="5" t="s">
        <v>410</v>
      </c>
      <c r="D837" s="153"/>
      <c r="E837" s="5"/>
      <c r="F837" s="154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74"/>
    </row>
    <row r="838" spans="1:19">
      <c r="A838" s="170"/>
      <c r="B838" s="141"/>
      <c r="C838" s="5" t="s">
        <v>17</v>
      </c>
      <c r="D838" s="153"/>
      <c r="E838" s="5"/>
      <c r="F838" s="154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74"/>
    </row>
    <row r="839" spans="1:19">
      <c r="A839" s="147"/>
      <c r="B839" s="142" t="s">
        <v>76</v>
      </c>
      <c r="C839" s="5"/>
      <c r="D839" s="149"/>
      <c r="E839" s="148"/>
      <c r="F839" s="150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74"/>
    </row>
    <row r="840" spans="1:19">
      <c r="A840" s="147"/>
      <c r="B840" s="143" t="s">
        <v>399</v>
      </c>
      <c r="C840" s="5"/>
      <c r="D840" s="149"/>
      <c r="E840" s="148"/>
      <c r="F840" s="150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74"/>
    </row>
    <row r="841" spans="1:19">
      <c r="A841" s="147"/>
      <c r="B841" s="143" t="s">
        <v>78</v>
      </c>
      <c r="C841" s="5"/>
      <c r="D841" s="149"/>
      <c r="E841" s="148"/>
      <c r="F841" s="150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74"/>
    </row>
    <row r="842" spans="1:19">
      <c r="A842" s="147"/>
      <c r="B842" s="143" t="s">
        <v>411</v>
      </c>
      <c r="C842" s="5"/>
      <c r="D842" s="149"/>
      <c r="E842" s="148"/>
      <c r="F842" s="150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74"/>
    </row>
    <row r="843" spans="1:19">
      <c r="A843" s="181"/>
      <c r="B843" s="181"/>
      <c r="C843" s="157"/>
      <c r="D843" s="139"/>
      <c r="E843" s="56"/>
      <c r="F843" s="140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174"/>
    </row>
    <row r="844" spans="1:19">
      <c r="S844" s="174"/>
    </row>
    <row r="845" spans="1:19" ht="21" thickBot="1">
      <c r="S845" s="174"/>
    </row>
    <row r="846" spans="1:19" ht="21" thickBot="1">
      <c r="L846" s="587" t="s">
        <v>46</v>
      </c>
      <c r="M846" s="630"/>
      <c r="N846" s="631"/>
      <c r="S846" s="174"/>
    </row>
    <row r="847" spans="1:19">
      <c r="A847" s="590" t="s">
        <v>215</v>
      </c>
      <c r="B847" s="590"/>
      <c r="C847" s="590"/>
      <c r="D847" s="590"/>
      <c r="E847" s="590"/>
      <c r="F847" s="590"/>
      <c r="G847" s="590"/>
      <c r="H847" s="590"/>
      <c r="I847" s="590"/>
      <c r="J847" s="590"/>
      <c r="K847" s="590"/>
      <c r="L847" s="590"/>
      <c r="M847" s="590"/>
      <c r="N847" s="590"/>
      <c r="O847" s="590"/>
      <c r="P847" s="590"/>
      <c r="Q847" s="590"/>
      <c r="R847" s="590"/>
      <c r="S847" s="174"/>
    </row>
    <row r="848" spans="1:19">
      <c r="A848" s="590" t="s">
        <v>68</v>
      </c>
      <c r="B848" s="590"/>
      <c r="C848" s="590"/>
      <c r="D848" s="590"/>
      <c r="E848" s="590"/>
      <c r="F848" s="590"/>
      <c r="G848" s="590"/>
      <c r="H848" s="590"/>
      <c r="I848" s="590"/>
      <c r="J848" s="590"/>
      <c r="K848" s="590"/>
      <c r="L848" s="590"/>
      <c r="M848" s="590"/>
      <c r="N848" s="590"/>
      <c r="O848" s="590"/>
      <c r="P848" s="590"/>
      <c r="Q848" s="590"/>
      <c r="R848" s="590"/>
      <c r="S848" s="174"/>
    </row>
    <row r="849" spans="1:19">
      <c r="A849" s="590" t="s">
        <v>38</v>
      </c>
      <c r="B849" s="590"/>
      <c r="C849" s="590"/>
      <c r="D849" s="590"/>
      <c r="E849" s="590"/>
      <c r="F849" s="590"/>
      <c r="G849" s="590"/>
      <c r="H849" s="590"/>
      <c r="I849" s="590"/>
      <c r="J849" s="590"/>
      <c r="K849" s="590"/>
      <c r="L849" s="590"/>
      <c r="M849" s="590"/>
      <c r="N849" s="590"/>
      <c r="O849" s="590"/>
      <c r="P849" s="590"/>
      <c r="Q849" s="590"/>
      <c r="R849" s="590"/>
      <c r="S849" s="174"/>
    </row>
    <row r="850" spans="1:19">
      <c r="A850" s="591" t="s">
        <v>190</v>
      </c>
      <c r="B850" s="591"/>
      <c r="C850" s="591"/>
      <c r="D850" s="591"/>
      <c r="E850" s="591"/>
      <c r="F850" s="591"/>
      <c r="G850" s="591"/>
      <c r="H850" s="591"/>
      <c r="I850" s="591"/>
      <c r="J850" s="591"/>
      <c r="K850" s="591"/>
      <c r="L850" s="183"/>
      <c r="M850" s="183"/>
      <c r="N850" s="183"/>
      <c r="O850" s="183"/>
      <c r="P850" s="183"/>
      <c r="Q850" s="183"/>
      <c r="R850" s="183"/>
      <c r="S850" s="174"/>
    </row>
    <row r="851" spans="1:19">
      <c r="A851" s="591" t="s">
        <v>70</v>
      </c>
      <c r="B851" s="591"/>
      <c r="C851" s="591"/>
      <c r="D851" s="591"/>
      <c r="E851" s="591"/>
      <c r="F851" s="591"/>
      <c r="G851" s="591"/>
      <c r="H851" s="591"/>
      <c r="I851" s="591"/>
      <c r="J851" s="591"/>
      <c r="K851" s="591"/>
      <c r="L851" s="183"/>
      <c r="M851" s="183"/>
      <c r="N851" s="183"/>
      <c r="O851" s="183"/>
      <c r="P851" s="183"/>
      <c r="Q851" s="183"/>
      <c r="R851" s="183"/>
      <c r="S851" s="174"/>
    </row>
    <row r="852" spans="1:19">
      <c r="B852" s="577" t="s">
        <v>171</v>
      </c>
      <c r="C852" s="591"/>
      <c r="D852" s="591"/>
      <c r="E852" s="591"/>
      <c r="F852" s="591"/>
      <c r="S852" s="174"/>
    </row>
    <row r="853" spans="1:19">
      <c r="B853" s="180" t="s">
        <v>167</v>
      </c>
      <c r="D853" s="38"/>
      <c r="E853" s="49"/>
      <c r="F853" s="49"/>
      <c r="S853" s="174"/>
    </row>
    <row r="854" spans="1:19">
      <c r="B854" s="180" t="s">
        <v>401</v>
      </c>
      <c r="D854" s="38"/>
      <c r="E854" s="49"/>
      <c r="F854" s="49"/>
      <c r="S854" s="174"/>
    </row>
    <row r="855" spans="1:19">
      <c r="A855" s="581" t="s">
        <v>12</v>
      </c>
      <c r="B855" s="581" t="s">
        <v>13</v>
      </c>
      <c r="C855" s="52" t="s">
        <v>14</v>
      </c>
      <c r="D855" s="163" t="s">
        <v>7</v>
      </c>
      <c r="E855" s="52" t="s">
        <v>17</v>
      </c>
      <c r="F855" s="138" t="s">
        <v>18</v>
      </c>
      <c r="G855" s="583" t="s">
        <v>71</v>
      </c>
      <c r="H855" s="583"/>
      <c r="I855" s="583"/>
      <c r="J855" s="583" t="s">
        <v>72</v>
      </c>
      <c r="K855" s="583"/>
      <c r="L855" s="583"/>
      <c r="M855" s="583"/>
      <c r="N855" s="583"/>
      <c r="O855" s="583"/>
      <c r="P855" s="583"/>
      <c r="Q855" s="583"/>
      <c r="R855" s="583"/>
      <c r="S855" s="174"/>
    </row>
    <row r="856" spans="1:19">
      <c r="A856" s="582"/>
      <c r="B856" s="582"/>
      <c r="C856" s="56" t="s">
        <v>15</v>
      </c>
      <c r="D856" s="164" t="s">
        <v>16</v>
      </c>
      <c r="E856" s="56" t="s">
        <v>10</v>
      </c>
      <c r="F856" s="140" t="s">
        <v>10</v>
      </c>
      <c r="G856" s="182" t="s">
        <v>19</v>
      </c>
      <c r="H856" s="182" t="s">
        <v>21</v>
      </c>
      <c r="I856" s="182" t="s">
        <v>20</v>
      </c>
      <c r="J856" s="182" t="s">
        <v>22</v>
      </c>
      <c r="K856" s="182" t="s">
        <v>23</v>
      </c>
      <c r="L856" s="182" t="s">
        <v>24</v>
      </c>
      <c r="M856" s="182" t="s">
        <v>25</v>
      </c>
      <c r="N856" s="182" t="s">
        <v>26</v>
      </c>
      <c r="O856" s="182" t="s">
        <v>27</v>
      </c>
      <c r="P856" s="182" t="s">
        <v>28</v>
      </c>
      <c r="Q856" s="182" t="s">
        <v>29</v>
      </c>
      <c r="R856" s="182" t="s">
        <v>30</v>
      </c>
      <c r="S856" s="174"/>
    </row>
    <row r="857" spans="1:19">
      <c r="A857" s="170">
        <v>41</v>
      </c>
      <c r="B857" s="141" t="s">
        <v>203</v>
      </c>
      <c r="C857" s="5" t="s">
        <v>204</v>
      </c>
      <c r="D857" s="165">
        <v>252000</v>
      </c>
      <c r="E857" s="5" t="s">
        <v>32</v>
      </c>
      <c r="F857" s="154" t="s">
        <v>49</v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74">
        <f>D857</f>
        <v>252000</v>
      </c>
    </row>
    <row r="858" spans="1:19">
      <c r="A858" s="170"/>
      <c r="B858" s="141"/>
      <c r="C858" s="5" t="s">
        <v>412</v>
      </c>
      <c r="D858" s="165"/>
      <c r="E858" s="5"/>
      <c r="F858" s="154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74"/>
    </row>
    <row r="859" spans="1:19">
      <c r="A859" s="170"/>
      <c r="B859" s="141"/>
      <c r="C859" s="5" t="s">
        <v>413</v>
      </c>
      <c r="D859" s="153"/>
      <c r="E859" s="5"/>
      <c r="F859" s="154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74"/>
    </row>
    <row r="860" spans="1:19">
      <c r="A860" s="170"/>
      <c r="B860" s="141"/>
      <c r="C860" s="5" t="s">
        <v>414</v>
      </c>
      <c r="D860" s="153"/>
      <c r="E860" s="5"/>
      <c r="F860" s="154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74"/>
    </row>
    <row r="861" spans="1:19">
      <c r="A861" s="147"/>
      <c r="B861" s="142" t="s">
        <v>76</v>
      </c>
      <c r="C861" s="5" t="s">
        <v>415</v>
      </c>
      <c r="D861" s="149"/>
      <c r="E861" s="148"/>
      <c r="F861" s="150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74"/>
    </row>
    <row r="862" spans="1:19">
      <c r="A862" s="147"/>
      <c r="B862" s="143" t="s">
        <v>299</v>
      </c>
      <c r="C862" s="5" t="s">
        <v>416</v>
      </c>
      <c r="D862" s="149"/>
      <c r="E862" s="148"/>
      <c r="F862" s="150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74"/>
    </row>
    <row r="863" spans="1:19">
      <c r="A863" s="147"/>
      <c r="B863" s="143" t="s">
        <v>78</v>
      </c>
      <c r="C863" s="5" t="s">
        <v>417</v>
      </c>
      <c r="D863" s="149"/>
      <c r="E863" s="148"/>
      <c r="F863" s="150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74"/>
    </row>
    <row r="864" spans="1:19">
      <c r="A864" s="147"/>
      <c r="B864" s="143" t="s">
        <v>411</v>
      </c>
      <c r="C864" s="5" t="s">
        <v>418</v>
      </c>
      <c r="D864" s="149"/>
      <c r="E864" s="148"/>
      <c r="F864" s="150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74"/>
    </row>
    <row r="865" spans="1:19">
      <c r="A865" s="181"/>
      <c r="B865" s="181"/>
      <c r="C865" s="157"/>
      <c r="D865" s="139"/>
      <c r="E865" s="56"/>
      <c r="F865" s="140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174"/>
    </row>
    <row r="866" spans="1:19">
      <c r="S866" s="174"/>
    </row>
    <row r="867" spans="1:19" ht="21" thickBot="1">
      <c r="S867" s="174"/>
    </row>
    <row r="868" spans="1:19" ht="21" thickBot="1">
      <c r="L868" s="587" t="s">
        <v>46</v>
      </c>
      <c r="M868" s="630"/>
      <c r="N868" s="631"/>
      <c r="S868" s="174"/>
    </row>
    <row r="869" spans="1:19">
      <c r="A869" s="590" t="s">
        <v>215</v>
      </c>
      <c r="B869" s="590"/>
      <c r="C869" s="590"/>
      <c r="D869" s="590"/>
      <c r="E869" s="590"/>
      <c r="F869" s="590"/>
      <c r="G869" s="590"/>
      <c r="H869" s="590"/>
      <c r="I869" s="590"/>
      <c r="J869" s="590"/>
      <c r="K869" s="590"/>
      <c r="L869" s="590"/>
      <c r="M869" s="590"/>
      <c r="N869" s="590"/>
      <c r="O869" s="590"/>
      <c r="P869" s="590"/>
      <c r="Q869" s="590"/>
      <c r="R869" s="590"/>
      <c r="S869" s="174"/>
    </row>
    <row r="870" spans="1:19">
      <c r="A870" s="590" t="s">
        <v>68</v>
      </c>
      <c r="B870" s="590"/>
      <c r="C870" s="590"/>
      <c r="D870" s="590"/>
      <c r="E870" s="590"/>
      <c r="F870" s="590"/>
      <c r="G870" s="590"/>
      <c r="H870" s="590"/>
      <c r="I870" s="590"/>
      <c r="J870" s="590"/>
      <c r="K870" s="590"/>
      <c r="L870" s="590"/>
      <c r="M870" s="590"/>
      <c r="N870" s="590"/>
      <c r="O870" s="590"/>
      <c r="P870" s="590"/>
      <c r="Q870" s="590"/>
      <c r="R870" s="590"/>
      <c r="S870" s="174"/>
    </row>
    <row r="871" spans="1:19">
      <c r="A871" s="590" t="s">
        <v>38</v>
      </c>
      <c r="B871" s="590"/>
      <c r="C871" s="590"/>
      <c r="D871" s="590"/>
      <c r="E871" s="590"/>
      <c r="F871" s="590"/>
      <c r="G871" s="590"/>
      <c r="H871" s="590"/>
      <c r="I871" s="590"/>
      <c r="J871" s="590"/>
      <c r="K871" s="590"/>
      <c r="L871" s="590"/>
      <c r="M871" s="590"/>
      <c r="N871" s="590"/>
      <c r="O871" s="590"/>
      <c r="P871" s="590"/>
      <c r="Q871" s="590"/>
      <c r="R871" s="590"/>
      <c r="S871" s="174"/>
    </row>
    <row r="872" spans="1:19">
      <c r="A872" s="591" t="s">
        <v>190</v>
      </c>
      <c r="B872" s="591"/>
      <c r="C872" s="591"/>
      <c r="D872" s="591"/>
      <c r="E872" s="591"/>
      <c r="F872" s="591"/>
      <c r="G872" s="591"/>
      <c r="H872" s="591"/>
      <c r="I872" s="591"/>
      <c r="J872" s="591"/>
      <c r="K872" s="591"/>
      <c r="L872" s="183"/>
      <c r="M872" s="183"/>
      <c r="N872" s="183"/>
      <c r="O872" s="183"/>
      <c r="P872" s="183"/>
      <c r="Q872" s="183"/>
      <c r="R872" s="183"/>
      <c r="S872" s="174"/>
    </row>
    <row r="873" spans="1:19">
      <c r="A873" s="591" t="s">
        <v>70</v>
      </c>
      <c r="B873" s="591"/>
      <c r="C873" s="591"/>
      <c r="D873" s="591"/>
      <c r="E873" s="591"/>
      <c r="F873" s="591"/>
      <c r="G873" s="591"/>
      <c r="H873" s="591"/>
      <c r="I873" s="591"/>
      <c r="J873" s="591"/>
      <c r="K873" s="591"/>
      <c r="L873" s="183"/>
      <c r="M873" s="183"/>
      <c r="N873" s="183"/>
      <c r="O873" s="183"/>
      <c r="P873" s="183"/>
      <c r="Q873" s="183"/>
      <c r="R873" s="183"/>
      <c r="S873" s="174"/>
    </row>
    <row r="874" spans="1:19">
      <c r="B874" s="577" t="s">
        <v>171</v>
      </c>
      <c r="C874" s="591"/>
      <c r="D874" s="591"/>
      <c r="E874" s="591"/>
      <c r="F874" s="591"/>
      <c r="S874" s="174"/>
    </row>
    <row r="875" spans="1:19">
      <c r="B875" s="180" t="s">
        <v>167</v>
      </c>
      <c r="D875" s="38"/>
      <c r="E875" s="49"/>
      <c r="F875" s="49"/>
      <c r="S875" s="174"/>
    </row>
    <row r="876" spans="1:19">
      <c r="B876" s="180" t="s">
        <v>401</v>
      </c>
      <c r="D876" s="38"/>
      <c r="E876" s="49"/>
      <c r="F876" s="49"/>
      <c r="S876" s="174"/>
    </row>
    <row r="877" spans="1:19">
      <c r="A877" s="581" t="s">
        <v>12</v>
      </c>
      <c r="B877" s="581" t="s">
        <v>13</v>
      </c>
      <c r="C877" s="52" t="s">
        <v>14</v>
      </c>
      <c r="D877" s="163" t="s">
        <v>7</v>
      </c>
      <c r="E877" s="52" t="s">
        <v>17</v>
      </c>
      <c r="F877" s="138" t="s">
        <v>18</v>
      </c>
      <c r="G877" s="583" t="s">
        <v>71</v>
      </c>
      <c r="H877" s="583"/>
      <c r="I877" s="583"/>
      <c r="J877" s="583" t="s">
        <v>72</v>
      </c>
      <c r="K877" s="583"/>
      <c r="L877" s="583"/>
      <c r="M877" s="583"/>
      <c r="N877" s="583"/>
      <c r="O877" s="583"/>
      <c r="P877" s="583"/>
      <c r="Q877" s="583"/>
      <c r="R877" s="583"/>
      <c r="S877" s="174"/>
    </row>
    <row r="878" spans="1:19">
      <c r="A878" s="582"/>
      <c r="B878" s="582"/>
      <c r="C878" s="56" t="s">
        <v>15</v>
      </c>
      <c r="D878" s="164" t="s">
        <v>16</v>
      </c>
      <c r="E878" s="56" t="s">
        <v>10</v>
      </c>
      <c r="F878" s="140" t="s">
        <v>10</v>
      </c>
      <c r="G878" s="182" t="s">
        <v>19</v>
      </c>
      <c r="H878" s="182" t="s">
        <v>21</v>
      </c>
      <c r="I878" s="182" t="s">
        <v>20</v>
      </c>
      <c r="J878" s="182" t="s">
        <v>22</v>
      </c>
      <c r="K878" s="182" t="s">
        <v>23</v>
      </c>
      <c r="L878" s="182" t="s">
        <v>24</v>
      </c>
      <c r="M878" s="182" t="s">
        <v>25</v>
      </c>
      <c r="N878" s="182" t="s">
        <v>26</v>
      </c>
      <c r="O878" s="182" t="s">
        <v>27</v>
      </c>
      <c r="P878" s="182" t="s">
        <v>28</v>
      </c>
      <c r="Q878" s="182" t="s">
        <v>29</v>
      </c>
      <c r="R878" s="182" t="s">
        <v>30</v>
      </c>
      <c r="S878" s="174"/>
    </row>
    <row r="879" spans="1:19">
      <c r="A879" s="170">
        <v>42</v>
      </c>
      <c r="B879" s="141" t="s">
        <v>419</v>
      </c>
      <c r="C879" s="5" t="s">
        <v>420</v>
      </c>
      <c r="D879" s="165">
        <v>30000</v>
      </c>
      <c r="E879" s="5" t="s">
        <v>32</v>
      </c>
      <c r="F879" s="154" t="s">
        <v>49</v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74">
        <f>D879</f>
        <v>30000</v>
      </c>
    </row>
    <row r="880" spans="1:19">
      <c r="A880" s="170"/>
      <c r="B880" s="141"/>
      <c r="C880" s="5" t="s">
        <v>421</v>
      </c>
      <c r="D880" s="165"/>
      <c r="E880" s="5"/>
      <c r="F880" s="154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74"/>
    </row>
    <row r="881" spans="1:19">
      <c r="A881" s="170"/>
      <c r="B881" s="141"/>
      <c r="C881" s="5"/>
      <c r="D881" s="153"/>
      <c r="E881" s="5"/>
      <c r="F881" s="154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74"/>
    </row>
    <row r="882" spans="1:19">
      <c r="A882" s="170"/>
      <c r="B882" s="141"/>
      <c r="C882" s="5"/>
      <c r="D882" s="153"/>
      <c r="E882" s="5"/>
      <c r="F882" s="154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74"/>
    </row>
    <row r="883" spans="1:19">
      <c r="A883" s="147"/>
      <c r="B883" s="142" t="s">
        <v>76</v>
      </c>
      <c r="C883" s="5"/>
      <c r="D883" s="149"/>
      <c r="E883" s="148"/>
      <c r="F883" s="150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74"/>
    </row>
    <row r="884" spans="1:19">
      <c r="A884" s="147"/>
      <c r="B884" s="143" t="s">
        <v>299</v>
      </c>
      <c r="C884" s="5"/>
      <c r="D884" s="149"/>
      <c r="E884" s="148"/>
      <c r="F884" s="150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74"/>
    </row>
    <row r="885" spans="1:19">
      <c r="A885" s="147"/>
      <c r="B885" s="143" t="s">
        <v>78</v>
      </c>
      <c r="C885" s="5"/>
      <c r="D885" s="149"/>
      <c r="E885" s="148"/>
      <c r="F885" s="150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74"/>
    </row>
    <row r="886" spans="1:19">
      <c r="A886" s="147"/>
      <c r="B886" s="143" t="s">
        <v>411</v>
      </c>
      <c r="C886" s="5"/>
      <c r="D886" s="149"/>
      <c r="E886" s="148"/>
      <c r="F886" s="150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74"/>
    </row>
    <row r="887" spans="1:19">
      <c r="A887" s="181"/>
      <c r="B887" s="181"/>
      <c r="C887" s="157"/>
      <c r="D887" s="139"/>
      <c r="E887" s="56"/>
      <c r="F887" s="140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174"/>
    </row>
    <row r="888" spans="1:19">
      <c r="S888" s="174"/>
    </row>
    <row r="889" spans="1:19" ht="21" thickBot="1">
      <c r="S889" s="174"/>
    </row>
    <row r="890" spans="1:19" ht="21" thickBot="1">
      <c r="L890" s="587" t="s">
        <v>46</v>
      </c>
      <c r="M890" s="630"/>
      <c r="N890" s="631"/>
      <c r="S890" s="174"/>
    </row>
    <row r="891" spans="1:19">
      <c r="A891" s="590" t="s">
        <v>215</v>
      </c>
      <c r="B891" s="590"/>
      <c r="C891" s="590"/>
      <c r="D891" s="590"/>
      <c r="E891" s="590"/>
      <c r="F891" s="590"/>
      <c r="G891" s="590"/>
      <c r="H891" s="590"/>
      <c r="I891" s="590"/>
      <c r="J891" s="590"/>
      <c r="K891" s="590"/>
      <c r="L891" s="590"/>
      <c r="M891" s="590"/>
      <c r="N891" s="590"/>
      <c r="O891" s="590"/>
      <c r="P891" s="590"/>
      <c r="Q891" s="590"/>
      <c r="R891" s="590"/>
      <c r="S891" s="174"/>
    </row>
    <row r="892" spans="1:19">
      <c r="A892" s="590" t="s">
        <v>68</v>
      </c>
      <c r="B892" s="590"/>
      <c r="C892" s="590"/>
      <c r="D892" s="590"/>
      <c r="E892" s="590"/>
      <c r="F892" s="590"/>
      <c r="G892" s="590"/>
      <c r="H892" s="590"/>
      <c r="I892" s="590"/>
      <c r="J892" s="590"/>
      <c r="K892" s="590"/>
      <c r="L892" s="590"/>
      <c r="M892" s="590"/>
      <c r="N892" s="590"/>
      <c r="O892" s="590"/>
      <c r="P892" s="590"/>
      <c r="Q892" s="590"/>
      <c r="R892" s="590"/>
      <c r="S892" s="174"/>
    </row>
    <row r="893" spans="1:19">
      <c r="A893" s="590" t="s">
        <v>38</v>
      </c>
      <c r="B893" s="590"/>
      <c r="C893" s="590"/>
      <c r="D893" s="590"/>
      <c r="E893" s="590"/>
      <c r="F893" s="590"/>
      <c r="G893" s="590"/>
      <c r="H893" s="590"/>
      <c r="I893" s="590"/>
      <c r="J893" s="590"/>
      <c r="K893" s="590"/>
      <c r="L893" s="590"/>
      <c r="M893" s="590"/>
      <c r="N893" s="590"/>
      <c r="O893" s="590"/>
      <c r="P893" s="590"/>
      <c r="Q893" s="590"/>
      <c r="R893" s="590"/>
      <c r="S893" s="174"/>
    </row>
    <row r="894" spans="1:19">
      <c r="A894" s="591" t="s">
        <v>190</v>
      </c>
      <c r="B894" s="591"/>
      <c r="C894" s="591"/>
      <c r="D894" s="591"/>
      <c r="E894" s="591"/>
      <c r="F894" s="591"/>
      <c r="G894" s="591"/>
      <c r="H894" s="591"/>
      <c r="I894" s="591"/>
      <c r="J894" s="591"/>
      <c r="K894" s="591"/>
      <c r="L894" s="183"/>
      <c r="M894" s="183"/>
      <c r="N894" s="183"/>
      <c r="O894" s="183"/>
      <c r="P894" s="183"/>
      <c r="Q894" s="183"/>
      <c r="R894" s="183"/>
      <c r="S894" s="174"/>
    </row>
    <row r="895" spans="1:19">
      <c r="A895" s="591" t="s">
        <v>70</v>
      </c>
      <c r="B895" s="591"/>
      <c r="C895" s="591"/>
      <c r="D895" s="591"/>
      <c r="E895" s="591"/>
      <c r="F895" s="591"/>
      <c r="G895" s="591"/>
      <c r="H895" s="591"/>
      <c r="I895" s="591"/>
      <c r="J895" s="591"/>
      <c r="K895" s="591"/>
      <c r="L895" s="183"/>
      <c r="M895" s="183"/>
      <c r="N895" s="183"/>
      <c r="O895" s="183"/>
      <c r="P895" s="183"/>
      <c r="Q895" s="183"/>
      <c r="R895" s="183"/>
      <c r="S895" s="174"/>
    </row>
    <row r="896" spans="1:19">
      <c r="B896" s="577" t="s">
        <v>171</v>
      </c>
      <c r="C896" s="591"/>
      <c r="D896" s="591"/>
      <c r="E896" s="591"/>
      <c r="F896" s="591"/>
      <c r="S896" s="174"/>
    </row>
    <row r="897" spans="1:19">
      <c r="B897" s="180" t="s">
        <v>167</v>
      </c>
      <c r="D897" s="38"/>
      <c r="E897" s="49"/>
      <c r="F897" s="49"/>
      <c r="S897" s="174"/>
    </row>
    <row r="898" spans="1:19">
      <c r="B898" s="180" t="s">
        <v>401</v>
      </c>
      <c r="D898" s="38"/>
      <c r="E898" s="49"/>
      <c r="F898" s="49"/>
      <c r="S898" s="174"/>
    </row>
    <row r="899" spans="1:19">
      <c r="A899" s="581" t="s">
        <v>12</v>
      </c>
      <c r="B899" s="581" t="s">
        <v>13</v>
      </c>
      <c r="C899" s="52" t="s">
        <v>14</v>
      </c>
      <c r="D899" s="163" t="s">
        <v>7</v>
      </c>
      <c r="E899" s="52" t="s">
        <v>17</v>
      </c>
      <c r="F899" s="138" t="s">
        <v>18</v>
      </c>
      <c r="G899" s="583" t="s">
        <v>71</v>
      </c>
      <c r="H899" s="583"/>
      <c r="I899" s="583"/>
      <c r="J899" s="583" t="s">
        <v>72</v>
      </c>
      <c r="K899" s="583"/>
      <c r="L899" s="583"/>
      <c r="M899" s="583"/>
      <c r="N899" s="583"/>
      <c r="O899" s="583"/>
      <c r="P899" s="583"/>
      <c r="Q899" s="583"/>
      <c r="R899" s="583"/>
      <c r="S899" s="174"/>
    </row>
    <row r="900" spans="1:19">
      <c r="A900" s="582"/>
      <c r="B900" s="582"/>
      <c r="C900" s="56" t="s">
        <v>15</v>
      </c>
      <c r="D900" s="164" t="s">
        <v>16</v>
      </c>
      <c r="E900" s="56" t="s">
        <v>10</v>
      </c>
      <c r="F900" s="140" t="s">
        <v>10</v>
      </c>
      <c r="G900" s="182" t="s">
        <v>19</v>
      </c>
      <c r="H900" s="182" t="s">
        <v>21</v>
      </c>
      <c r="I900" s="182" t="s">
        <v>20</v>
      </c>
      <c r="J900" s="182" t="s">
        <v>22</v>
      </c>
      <c r="K900" s="182" t="s">
        <v>23</v>
      </c>
      <c r="L900" s="182" t="s">
        <v>24</v>
      </c>
      <c r="M900" s="182" t="s">
        <v>25</v>
      </c>
      <c r="N900" s="182" t="s">
        <v>26</v>
      </c>
      <c r="O900" s="182" t="s">
        <v>27</v>
      </c>
      <c r="P900" s="182" t="s">
        <v>28</v>
      </c>
      <c r="Q900" s="182" t="s">
        <v>29</v>
      </c>
      <c r="R900" s="182" t="s">
        <v>30</v>
      </c>
      <c r="S900" s="174"/>
    </row>
    <row r="901" spans="1:19">
      <c r="A901" s="170">
        <v>43</v>
      </c>
      <c r="B901" s="141" t="s">
        <v>264</v>
      </c>
      <c r="C901" s="5" t="s">
        <v>422</v>
      </c>
      <c r="D901" s="165">
        <v>80000</v>
      </c>
      <c r="E901" s="5" t="s">
        <v>32</v>
      </c>
      <c r="F901" s="154" t="s">
        <v>49</v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74">
        <f>D901</f>
        <v>80000</v>
      </c>
    </row>
    <row r="902" spans="1:19">
      <c r="A902" s="170"/>
      <c r="B902" s="141"/>
      <c r="C902" s="5" t="s">
        <v>423</v>
      </c>
      <c r="D902" s="165"/>
      <c r="E902" s="5"/>
      <c r="F902" s="154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74"/>
    </row>
    <row r="903" spans="1:19">
      <c r="A903" s="170"/>
      <c r="B903" s="141"/>
      <c r="C903" s="5" t="s">
        <v>424</v>
      </c>
      <c r="D903" s="153"/>
      <c r="E903" s="5"/>
      <c r="F903" s="154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74"/>
    </row>
    <row r="904" spans="1:19">
      <c r="A904" s="170"/>
      <c r="B904" s="141"/>
      <c r="C904" s="5" t="s">
        <v>425</v>
      </c>
      <c r="D904" s="153"/>
      <c r="E904" s="5"/>
      <c r="F904" s="154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74"/>
    </row>
    <row r="905" spans="1:19">
      <c r="A905" s="147"/>
      <c r="B905" s="142" t="s">
        <v>76</v>
      </c>
      <c r="C905" s="5" t="s">
        <v>426</v>
      </c>
      <c r="D905" s="149"/>
      <c r="E905" s="148"/>
      <c r="F905" s="150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74"/>
    </row>
    <row r="906" spans="1:19">
      <c r="A906" s="147"/>
      <c r="B906" s="143" t="s">
        <v>299</v>
      </c>
      <c r="C906" s="5" t="s">
        <v>427</v>
      </c>
      <c r="D906" s="149"/>
      <c r="E906" s="148"/>
      <c r="F906" s="150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74"/>
    </row>
    <row r="907" spans="1:19">
      <c r="A907" s="147"/>
      <c r="B907" s="143" t="s">
        <v>78</v>
      </c>
      <c r="C907" s="5"/>
      <c r="D907" s="149"/>
      <c r="E907" s="148"/>
      <c r="F907" s="150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74"/>
    </row>
    <row r="908" spans="1:19">
      <c r="A908" s="147"/>
      <c r="B908" s="143" t="s">
        <v>411</v>
      </c>
      <c r="C908" s="5"/>
      <c r="D908" s="149"/>
      <c r="E908" s="148"/>
      <c r="F908" s="150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74"/>
    </row>
    <row r="909" spans="1:19">
      <c r="A909" s="181"/>
      <c r="B909" s="181"/>
      <c r="C909" s="157"/>
      <c r="D909" s="139"/>
      <c r="E909" s="56"/>
      <c r="F909" s="140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174"/>
    </row>
    <row r="910" spans="1:19">
      <c r="S910" s="174"/>
    </row>
    <row r="911" spans="1:19" ht="21" thickBot="1">
      <c r="S911" s="174"/>
    </row>
    <row r="912" spans="1:19" ht="21" thickBot="1">
      <c r="L912" s="587" t="s">
        <v>46</v>
      </c>
      <c r="M912" s="630"/>
      <c r="N912" s="631"/>
      <c r="S912" s="174"/>
    </row>
    <row r="913" spans="1:19">
      <c r="A913" s="590" t="s">
        <v>215</v>
      </c>
      <c r="B913" s="590"/>
      <c r="C913" s="590"/>
      <c r="D913" s="590"/>
      <c r="E913" s="590"/>
      <c r="F913" s="590"/>
      <c r="G913" s="590"/>
      <c r="H913" s="590"/>
      <c r="I913" s="590"/>
      <c r="J913" s="590"/>
      <c r="K913" s="590"/>
      <c r="L913" s="590"/>
      <c r="M913" s="590"/>
      <c r="N913" s="590"/>
      <c r="O913" s="590"/>
      <c r="P913" s="590"/>
      <c r="Q913" s="590"/>
      <c r="R913" s="590"/>
      <c r="S913" s="174"/>
    </row>
    <row r="914" spans="1:19">
      <c r="A914" s="590" t="s">
        <v>68</v>
      </c>
      <c r="B914" s="590"/>
      <c r="C914" s="590"/>
      <c r="D914" s="590"/>
      <c r="E914" s="590"/>
      <c r="F914" s="590"/>
      <c r="G914" s="590"/>
      <c r="H914" s="590"/>
      <c r="I914" s="590"/>
      <c r="J914" s="590"/>
      <c r="K914" s="590"/>
      <c r="L914" s="590"/>
      <c r="M914" s="590"/>
      <c r="N914" s="590"/>
      <c r="O914" s="590"/>
      <c r="P914" s="590"/>
      <c r="Q914" s="590"/>
      <c r="R914" s="590"/>
      <c r="S914" s="174"/>
    </row>
    <row r="915" spans="1:19">
      <c r="A915" s="590" t="s">
        <v>38</v>
      </c>
      <c r="B915" s="590"/>
      <c r="C915" s="590"/>
      <c r="D915" s="590"/>
      <c r="E915" s="590"/>
      <c r="F915" s="590"/>
      <c r="G915" s="590"/>
      <c r="H915" s="590"/>
      <c r="I915" s="590"/>
      <c r="J915" s="590"/>
      <c r="K915" s="590"/>
      <c r="L915" s="590"/>
      <c r="M915" s="590"/>
      <c r="N915" s="590"/>
      <c r="O915" s="590"/>
      <c r="P915" s="590"/>
      <c r="Q915" s="590"/>
      <c r="R915" s="590"/>
      <c r="S915" s="174"/>
    </row>
    <row r="916" spans="1:19">
      <c r="A916" s="591" t="s">
        <v>190</v>
      </c>
      <c r="B916" s="591"/>
      <c r="C916" s="591"/>
      <c r="D916" s="591"/>
      <c r="E916" s="591"/>
      <c r="F916" s="591"/>
      <c r="G916" s="591"/>
      <c r="H916" s="591"/>
      <c r="I916" s="591"/>
      <c r="J916" s="591"/>
      <c r="K916" s="591"/>
      <c r="L916" s="183"/>
      <c r="M916" s="183"/>
      <c r="N916" s="183"/>
      <c r="O916" s="183"/>
      <c r="P916" s="183"/>
      <c r="Q916" s="183"/>
      <c r="R916" s="183"/>
      <c r="S916" s="174"/>
    </row>
    <row r="917" spans="1:19">
      <c r="A917" s="591" t="s">
        <v>70</v>
      </c>
      <c r="B917" s="591"/>
      <c r="C917" s="591"/>
      <c r="D917" s="591"/>
      <c r="E917" s="591"/>
      <c r="F917" s="591"/>
      <c r="G917" s="591"/>
      <c r="H917" s="591"/>
      <c r="I917" s="591"/>
      <c r="J917" s="591"/>
      <c r="K917" s="591"/>
      <c r="L917" s="183"/>
      <c r="M917" s="183"/>
      <c r="N917" s="183"/>
      <c r="O917" s="183"/>
      <c r="P917" s="183"/>
      <c r="Q917" s="183"/>
      <c r="R917" s="183"/>
      <c r="S917" s="174"/>
    </row>
    <row r="918" spans="1:19">
      <c r="B918" s="577" t="s">
        <v>171</v>
      </c>
      <c r="C918" s="591"/>
      <c r="D918" s="591"/>
      <c r="E918" s="591"/>
      <c r="F918" s="591"/>
      <c r="S918" s="174"/>
    </row>
    <row r="919" spans="1:19">
      <c r="B919" s="180" t="s">
        <v>167</v>
      </c>
      <c r="D919" s="38"/>
      <c r="E919" s="49"/>
      <c r="F919" s="49"/>
      <c r="S919" s="174"/>
    </row>
    <row r="920" spans="1:19">
      <c r="B920" s="180" t="s">
        <v>401</v>
      </c>
      <c r="D920" s="38"/>
      <c r="E920" s="49"/>
      <c r="F920" s="49"/>
      <c r="S920" s="174"/>
    </row>
    <row r="921" spans="1:19">
      <c r="A921" s="581" t="s">
        <v>12</v>
      </c>
      <c r="B921" s="581" t="s">
        <v>13</v>
      </c>
      <c r="C921" s="52" t="s">
        <v>14</v>
      </c>
      <c r="D921" s="163" t="s">
        <v>7</v>
      </c>
      <c r="E921" s="52" t="s">
        <v>17</v>
      </c>
      <c r="F921" s="138" t="s">
        <v>18</v>
      </c>
      <c r="G921" s="583" t="s">
        <v>71</v>
      </c>
      <c r="H921" s="583"/>
      <c r="I921" s="583"/>
      <c r="J921" s="583" t="s">
        <v>72</v>
      </c>
      <c r="K921" s="583"/>
      <c r="L921" s="583"/>
      <c r="M921" s="583"/>
      <c r="N921" s="583"/>
      <c r="O921" s="583"/>
      <c r="P921" s="583"/>
      <c r="Q921" s="583"/>
      <c r="R921" s="583"/>
      <c r="S921" s="174"/>
    </row>
    <row r="922" spans="1:19">
      <c r="A922" s="582"/>
      <c r="B922" s="582"/>
      <c r="C922" s="56" t="s">
        <v>15</v>
      </c>
      <c r="D922" s="164" t="s">
        <v>16</v>
      </c>
      <c r="E922" s="56" t="s">
        <v>10</v>
      </c>
      <c r="F922" s="140" t="s">
        <v>10</v>
      </c>
      <c r="G922" s="182" t="s">
        <v>19</v>
      </c>
      <c r="H922" s="182" t="s">
        <v>21</v>
      </c>
      <c r="I922" s="182" t="s">
        <v>20</v>
      </c>
      <c r="J922" s="182" t="s">
        <v>22</v>
      </c>
      <c r="K922" s="182" t="s">
        <v>23</v>
      </c>
      <c r="L922" s="182" t="s">
        <v>24</v>
      </c>
      <c r="M922" s="182" t="s">
        <v>25</v>
      </c>
      <c r="N922" s="182" t="s">
        <v>26</v>
      </c>
      <c r="O922" s="182" t="s">
        <v>27</v>
      </c>
      <c r="P922" s="182" t="s">
        <v>28</v>
      </c>
      <c r="Q922" s="182" t="s">
        <v>29</v>
      </c>
      <c r="R922" s="182" t="s">
        <v>30</v>
      </c>
      <c r="S922" s="174"/>
    </row>
    <row r="923" spans="1:19">
      <c r="A923" s="170">
        <v>44</v>
      </c>
      <c r="B923" s="141" t="s">
        <v>428</v>
      </c>
      <c r="C923" s="5" t="s">
        <v>430</v>
      </c>
      <c r="D923" s="165">
        <v>5000</v>
      </c>
      <c r="E923" s="5" t="s">
        <v>32</v>
      </c>
      <c r="F923" s="154" t="s">
        <v>49</v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74">
        <f>D923</f>
        <v>5000</v>
      </c>
    </row>
    <row r="924" spans="1:19">
      <c r="A924" s="170"/>
      <c r="B924" s="141"/>
      <c r="C924" s="5" t="s">
        <v>431</v>
      </c>
      <c r="D924" s="165"/>
      <c r="E924" s="5"/>
      <c r="F924" s="154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74"/>
    </row>
    <row r="925" spans="1:19">
      <c r="A925" s="170"/>
      <c r="B925" s="141"/>
      <c r="C925" s="5" t="s">
        <v>432</v>
      </c>
      <c r="D925" s="153"/>
      <c r="E925" s="5"/>
      <c r="F925" s="154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74"/>
    </row>
    <row r="926" spans="1:19">
      <c r="A926" s="170"/>
      <c r="B926" s="141"/>
      <c r="C926" s="5"/>
      <c r="D926" s="153"/>
      <c r="E926" s="5"/>
      <c r="F926" s="154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74"/>
    </row>
    <row r="927" spans="1:19">
      <c r="A927" s="147"/>
      <c r="B927" s="142" t="s">
        <v>76</v>
      </c>
      <c r="C927" s="5"/>
      <c r="D927" s="149"/>
      <c r="E927" s="148"/>
      <c r="F927" s="150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74"/>
    </row>
    <row r="928" spans="1:19">
      <c r="A928" s="147"/>
      <c r="B928" s="143" t="s">
        <v>299</v>
      </c>
      <c r="C928" s="5"/>
      <c r="D928" s="149"/>
      <c r="E928" s="148"/>
      <c r="F928" s="150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74"/>
    </row>
    <row r="929" spans="1:19">
      <c r="A929" s="147"/>
      <c r="B929" s="143" t="s">
        <v>78</v>
      </c>
      <c r="C929" s="5"/>
      <c r="D929" s="149"/>
      <c r="E929" s="148"/>
      <c r="F929" s="150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74"/>
    </row>
    <row r="930" spans="1:19">
      <c r="A930" s="147"/>
      <c r="B930" s="143" t="s">
        <v>429</v>
      </c>
      <c r="C930" s="5"/>
      <c r="D930" s="149"/>
      <c r="E930" s="148"/>
      <c r="F930" s="150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74"/>
    </row>
    <row r="931" spans="1:19">
      <c r="A931" s="181"/>
      <c r="B931" s="181"/>
      <c r="C931" s="157"/>
      <c r="D931" s="139"/>
      <c r="E931" s="56"/>
      <c r="F931" s="140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174"/>
    </row>
    <row r="932" spans="1:19">
      <c r="A932" s="166"/>
      <c r="B932" s="166"/>
      <c r="C932" s="5"/>
      <c r="D932" s="167"/>
      <c r="E932" s="148"/>
      <c r="F932" s="16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74"/>
    </row>
    <row r="933" spans="1:19" ht="21" thickBot="1">
      <c r="S933" s="174"/>
    </row>
    <row r="934" spans="1:19" ht="21" thickBot="1">
      <c r="L934" s="587" t="s">
        <v>46</v>
      </c>
      <c r="M934" s="630"/>
      <c r="N934" s="631"/>
      <c r="S934" s="174"/>
    </row>
    <row r="935" spans="1:19">
      <c r="A935" s="590" t="s">
        <v>215</v>
      </c>
      <c r="B935" s="590"/>
      <c r="C935" s="590"/>
      <c r="D935" s="590"/>
      <c r="E935" s="590"/>
      <c r="F935" s="590"/>
      <c r="G935" s="590"/>
      <c r="H935" s="590"/>
      <c r="I935" s="590"/>
      <c r="J935" s="590"/>
      <c r="K935" s="590"/>
      <c r="L935" s="590"/>
      <c r="M935" s="590"/>
      <c r="N935" s="590"/>
      <c r="O935" s="590"/>
      <c r="P935" s="590"/>
      <c r="Q935" s="590"/>
      <c r="R935" s="590"/>
      <c r="S935" s="174"/>
    </row>
    <row r="936" spans="1:19">
      <c r="A936" s="590" t="s">
        <v>68</v>
      </c>
      <c r="B936" s="590"/>
      <c r="C936" s="590"/>
      <c r="D936" s="590"/>
      <c r="E936" s="590"/>
      <c r="F936" s="590"/>
      <c r="G936" s="590"/>
      <c r="H936" s="590"/>
      <c r="I936" s="590"/>
      <c r="J936" s="590"/>
      <c r="K936" s="590"/>
      <c r="L936" s="590"/>
      <c r="M936" s="590"/>
      <c r="N936" s="590"/>
      <c r="O936" s="590"/>
      <c r="P936" s="590"/>
      <c r="Q936" s="590"/>
      <c r="R936" s="590"/>
      <c r="S936" s="174"/>
    </row>
    <row r="937" spans="1:19">
      <c r="A937" s="590" t="s">
        <v>38</v>
      </c>
      <c r="B937" s="590"/>
      <c r="C937" s="590"/>
      <c r="D937" s="590"/>
      <c r="E937" s="590"/>
      <c r="F937" s="590"/>
      <c r="G937" s="590"/>
      <c r="H937" s="590"/>
      <c r="I937" s="590"/>
      <c r="J937" s="590"/>
      <c r="K937" s="590"/>
      <c r="L937" s="590"/>
      <c r="M937" s="590"/>
      <c r="N937" s="590"/>
      <c r="O937" s="590"/>
      <c r="P937" s="590"/>
      <c r="Q937" s="590"/>
      <c r="R937" s="590"/>
      <c r="S937" s="174"/>
    </row>
    <row r="938" spans="1:19">
      <c r="A938" s="591" t="s">
        <v>190</v>
      </c>
      <c r="B938" s="591"/>
      <c r="C938" s="591"/>
      <c r="D938" s="591"/>
      <c r="E938" s="591"/>
      <c r="F938" s="591"/>
      <c r="G938" s="591"/>
      <c r="H938" s="591"/>
      <c r="I938" s="591"/>
      <c r="J938" s="591"/>
      <c r="K938" s="591"/>
      <c r="L938" s="183"/>
      <c r="M938" s="183"/>
      <c r="N938" s="183"/>
      <c r="O938" s="183"/>
      <c r="P938" s="183"/>
      <c r="Q938" s="183"/>
      <c r="R938" s="183"/>
      <c r="S938" s="174"/>
    </row>
    <row r="939" spans="1:19">
      <c r="A939" s="591" t="s">
        <v>70</v>
      </c>
      <c r="B939" s="591"/>
      <c r="C939" s="591"/>
      <c r="D939" s="591"/>
      <c r="E939" s="591"/>
      <c r="F939" s="591"/>
      <c r="G939" s="591"/>
      <c r="H939" s="591"/>
      <c r="I939" s="591"/>
      <c r="J939" s="591"/>
      <c r="K939" s="591"/>
      <c r="L939" s="183"/>
      <c r="M939" s="183"/>
      <c r="N939" s="183"/>
      <c r="O939" s="183"/>
      <c r="P939" s="183"/>
      <c r="Q939" s="183"/>
      <c r="R939" s="183"/>
      <c r="S939" s="174"/>
    </row>
    <row r="940" spans="1:19">
      <c r="B940" s="577" t="s">
        <v>171</v>
      </c>
      <c r="C940" s="591"/>
      <c r="D940" s="591"/>
      <c r="E940" s="591"/>
      <c r="F940" s="591"/>
      <c r="S940" s="174"/>
    </row>
    <row r="941" spans="1:19">
      <c r="B941" s="180" t="s">
        <v>167</v>
      </c>
      <c r="D941" s="38"/>
      <c r="E941" s="49"/>
      <c r="F941" s="49"/>
      <c r="S941" s="174"/>
    </row>
    <row r="942" spans="1:19">
      <c r="B942" s="180" t="s">
        <v>401</v>
      </c>
      <c r="D942" s="38"/>
      <c r="E942" s="49"/>
      <c r="F942" s="49"/>
      <c r="S942" s="174"/>
    </row>
    <row r="943" spans="1:19">
      <c r="A943" s="581" t="s">
        <v>12</v>
      </c>
      <c r="B943" s="581" t="s">
        <v>13</v>
      </c>
      <c r="C943" s="52" t="s">
        <v>14</v>
      </c>
      <c r="D943" s="163" t="s">
        <v>7</v>
      </c>
      <c r="E943" s="52" t="s">
        <v>17</v>
      </c>
      <c r="F943" s="138" t="s">
        <v>18</v>
      </c>
      <c r="G943" s="583" t="s">
        <v>71</v>
      </c>
      <c r="H943" s="583"/>
      <c r="I943" s="583"/>
      <c r="J943" s="583" t="s">
        <v>72</v>
      </c>
      <c r="K943" s="583"/>
      <c r="L943" s="583"/>
      <c r="M943" s="583"/>
      <c r="N943" s="583"/>
      <c r="O943" s="583"/>
      <c r="P943" s="583"/>
      <c r="Q943" s="583"/>
      <c r="R943" s="583"/>
      <c r="S943" s="174"/>
    </row>
    <row r="944" spans="1:19">
      <c r="A944" s="582"/>
      <c r="B944" s="582"/>
      <c r="C944" s="56" t="s">
        <v>15</v>
      </c>
      <c r="D944" s="164" t="s">
        <v>16</v>
      </c>
      <c r="E944" s="56" t="s">
        <v>10</v>
      </c>
      <c r="F944" s="140" t="s">
        <v>10</v>
      </c>
      <c r="G944" s="182" t="s">
        <v>19</v>
      </c>
      <c r="H944" s="182" t="s">
        <v>21</v>
      </c>
      <c r="I944" s="182" t="s">
        <v>20</v>
      </c>
      <c r="J944" s="182" t="s">
        <v>22</v>
      </c>
      <c r="K944" s="182" t="s">
        <v>23</v>
      </c>
      <c r="L944" s="182" t="s">
        <v>24</v>
      </c>
      <c r="M944" s="182" t="s">
        <v>25</v>
      </c>
      <c r="N944" s="182" t="s">
        <v>26</v>
      </c>
      <c r="O944" s="182" t="s">
        <v>27</v>
      </c>
      <c r="P944" s="182" t="s">
        <v>28</v>
      </c>
      <c r="Q944" s="182" t="s">
        <v>29</v>
      </c>
      <c r="R944" s="182" t="s">
        <v>30</v>
      </c>
      <c r="S944" s="174"/>
    </row>
    <row r="945" spans="1:19">
      <c r="A945" s="170">
        <v>45</v>
      </c>
      <c r="B945" s="141" t="s">
        <v>303</v>
      </c>
      <c r="C945" s="5" t="s">
        <v>434</v>
      </c>
      <c r="D945" s="165">
        <v>50000</v>
      </c>
      <c r="E945" s="5" t="s">
        <v>32</v>
      </c>
      <c r="F945" s="154" t="s">
        <v>49</v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74">
        <f>D945</f>
        <v>50000</v>
      </c>
    </row>
    <row r="946" spans="1:19">
      <c r="A946" s="170"/>
      <c r="B946" s="141"/>
      <c r="C946" s="5" t="s">
        <v>435</v>
      </c>
      <c r="D946" s="165"/>
      <c r="E946" s="5"/>
      <c r="F946" s="154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74"/>
    </row>
    <row r="947" spans="1:19">
      <c r="A947" s="170"/>
      <c r="B947" s="141"/>
      <c r="C947" s="5" t="s">
        <v>436</v>
      </c>
      <c r="D947" s="153"/>
      <c r="E947" s="5"/>
      <c r="F947" s="154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74"/>
    </row>
    <row r="948" spans="1:19">
      <c r="A948" s="170"/>
      <c r="B948" s="141"/>
      <c r="C948" s="5" t="s">
        <v>437</v>
      </c>
      <c r="D948" s="153"/>
      <c r="E948" s="5"/>
      <c r="F948" s="154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74"/>
    </row>
    <row r="949" spans="1:19">
      <c r="A949" s="147"/>
      <c r="B949" s="142" t="s">
        <v>76</v>
      </c>
      <c r="C949" s="5" t="s">
        <v>438</v>
      </c>
      <c r="D949" s="149"/>
      <c r="E949" s="148"/>
      <c r="F949" s="150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74"/>
    </row>
    <row r="950" spans="1:19">
      <c r="A950" s="147"/>
      <c r="B950" s="143" t="s">
        <v>299</v>
      </c>
      <c r="C950" s="5" t="s">
        <v>439</v>
      </c>
      <c r="D950" s="149"/>
      <c r="E950" s="148"/>
      <c r="F950" s="150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74"/>
    </row>
    <row r="951" spans="1:19">
      <c r="A951" s="147"/>
      <c r="B951" s="143" t="s">
        <v>78</v>
      </c>
      <c r="C951" s="5" t="s">
        <v>440</v>
      </c>
      <c r="D951" s="149"/>
      <c r="E951" s="148"/>
      <c r="F951" s="150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74"/>
    </row>
    <row r="952" spans="1:19">
      <c r="A952" s="147"/>
      <c r="B952" s="143" t="s">
        <v>429</v>
      </c>
      <c r="C952" s="5" t="s">
        <v>441</v>
      </c>
      <c r="D952" s="149"/>
      <c r="E952" s="148"/>
      <c r="F952" s="150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74"/>
    </row>
    <row r="953" spans="1:19">
      <c r="A953" s="181"/>
      <c r="B953" s="181"/>
      <c r="C953" s="157" t="s">
        <v>442</v>
      </c>
      <c r="D953" s="139"/>
      <c r="E953" s="56"/>
      <c r="F953" s="140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174"/>
    </row>
    <row r="954" spans="1:19">
      <c r="S954" s="174"/>
    </row>
    <row r="955" spans="1:19" ht="21" thickBot="1">
      <c r="S955" s="174"/>
    </row>
    <row r="956" spans="1:19" ht="21" thickBot="1">
      <c r="L956" s="587" t="s">
        <v>46</v>
      </c>
      <c r="M956" s="630"/>
      <c r="N956" s="631"/>
      <c r="S956" s="174"/>
    </row>
    <row r="957" spans="1:19">
      <c r="A957" s="590" t="s">
        <v>215</v>
      </c>
      <c r="B957" s="590"/>
      <c r="C957" s="590"/>
      <c r="D957" s="590"/>
      <c r="E957" s="590"/>
      <c r="F957" s="590"/>
      <c r="G957" s="590"/>
      <c r="H957" s="590"/>
      <c r="I957" s="590"/>
      <c r="J957" s="590"/>
      <c r="K957" s="590"/>
      <c r="L957" s="590"/>
      <c r="M957" s="590"/>
      <c r="N957" s="590"/>
      <c r="O957" s="590"/>
      <c r="P957" s="590"/>
      <c r="Q957" s="590"/>
      <c r="R957" s="590"/>
      <c r="S957" s="174"/>
    </row>
    <row r="958" spans="1:19">
      <c r="A958" s="590" t="s">
        <v>68</v>
      </c>
      <c r="B958" s="590"/>
      <c r="C958" s="590"/>
      <c r="D958" s="590"/>
      <c r="E958" s="590"/>
      <c r="F958" s="590"/>
      <c r="G958" s="590"/>
      <c r="H958" s="590"/>
      <c r="I958" s="590"/>
      <c r="J958" s="590"/>
      <c r="K958" s="590"/>
      <c r="L958" s="590"/>
      <c r="M958" s="590"/>
      <c r="N958" s="590"/>
      <c r="O958" s="590"/>
      <c r="P958" s="590"/>
      <c r="Q958" s="590"/>
      <c r="R958" s="590"/>
      <c r="S958" s="174"/>
    </row>
    <row r="959" spans="1:19">
      <c r="A959" s="590" t="s">
        <v>38</v>
      </c>
      <c r="B959" s="590"/>
      <c r="C959" s="590"/>
      <c r="D959" s="590"/>
      <c r="E959" s="590"/>
      <c r="F959" s="590"/>
      <c r="G959" s="590"/>
      <c r="H959" s="590"/>
      <c r="I959" s="590"/>
      <c r="J959" s="590"/>
      <c r="K959" s="590"/>
      <c r="L959" s="590"/>
      <c r="M959" s="590"/>
      <c r="N959" s="590"/>
      <c r="O959" s="590"/>
      <c r="P959" s="590"/>
      <c r="Q959" s="590"/>
      <c r="R959" s="590"/>
      <c r="S959" s="174"/>
    </row>
    <row r="960" spans="1:19">
      <c r="A960" s="591" t="s">
        <v>190</v>
      </c>
      <c r="B960" s="591"/>
      <c r="C960" s="591"/>
      <c r="D960" s="591"/>
      <c r="E960" s="591"/>
      <c r="F960" s="591"/>
      <c r="G960" s="591"/>
      <c r="H960" s="591"/>
      <c r="I960" s="591"/>
      <c r="J960" s="591"/>
      <c r="K960" s="591"/>
      <c r="L960" s="183"/>
      <c r="M960" s="183"/>
      <c r="N960" s="183"/>
      <c r="O960" s="183"/>
      <c r="P960" s="183"/>
      <c r="Q960" s="183"/>
      <c r="R960" s="183"/>
      <c r="S960" s="174"/>
    </row>
    <row r="961" spans="1:19">
      <c r="A961" s="591" t="s">
        <v>70</v>
      </c>
      <c r="B961" s="591"/>
      <c r="C961" s="591"/>
      <c r="D961" s="591"/>
      <c r="E961" s="591"/>
      <c r="F961" s="591"/>
      <c r="G961" s="591"/>
      <c r="H961" s="591"/>
      <c r="I961" s="591"/>
      <c r="J961" s="591"/>
      <c r="K961" s="591"/>
      <c r="L961" s="183"/>
      <c r="M961" s="183"/>
      <c r="N961" s="183"/>
      <c r="O961" s="183"/>
      <c r="P961" s="183"/>
      <c r="Q961" s="183"/>
      <c r="R961" s="183"/>
      <c r="S961" s="174"/>
    </row>
    <row r="962" spans="1:19">
      <c r="B962" s="577" t="s">
        <v>171</v>
      </c>
      <c r="C962" s="591"/>
      <c r="D962" s="591"/>
      <c r="E962" s="591"/>
      <c r="F962" s="591"/>
      <c r="S962" s="174"/>
    </row>
    <row r="963" spans="1:19">
      <c r="B963" s="180" t="s">
        <v>167</v>
      </c>
      <c r="D963" s="38"/>
      <c r="E963" s="49"/>
      <c r="F963" s="49"/>
      <c r="S963" s="174"/>
    </row>
    <row r="964" spans="1:19">
      <c r="B964" s="180" t="s">
        <v>401</v>
      </c>
      <c r="D964" s="38"/>
      <c r="E964" s="49"/>
      <c r="F964" s="49"/>
      <c r="S964" s="174"/>
    </row>
    <row r="965" spans="1:19">
      <c r="A965" s="581" t="s">
        <v>12</v>
      </c>
      <c r="B965" s="581" t="s">
        <v>13</v>
      </c>
      <c r="C965" s="52" t="s">
        <v>14</v>
      </c>
      <c r="D965" s="163" t="s">
        <v>7</v>
      </c>
      <c r="E965" s="52" t="s">
        <v>17</v>
      </c>
      <c r="F965" s="138" t="s">
        <v>18</v>
      </c>
      <c r="G965" s="583" t="s">
        <v>71</v>
      </c>
      <c r="H965" s="583"/>
      <c r="I965" s="583"/>
      <c r="J965" s="583" t="s">
        <v>72</v>
      </c>
      <c r="K965" s="583"/>
      <c r="L965" s="583"/>
      <c r="M965" s="583"/>
      <c r="N965" s="583"/>
      <c r="O965" s="583"/>
      <c r="P965" s="583"/>
      <c r="Q965" s="583"/>
      <c r="R965" s="583"/>
      <c r="S965" s="174"/>
    </row>
    <row r="966" spans="1:19">
      <c r="A966" s="582"/>
      <c r="B966" s="582"/>
      <c r="C966" s="56" t="s">
        <v>15</v>
      </c>
      <c r="D966" s="164" t="s">
        <v>16</v>
      </c>
      <c r="E966" s="56" t="s">
        <v>10</v>
      </c>
      <c r="F966" s="140" t="s">
        <v>10</v>
      </c>
      <c r="G966" s="182" t="s">
        <v>19</v>
      </c>
      <c r="H966" s="182" t="s">
        <v>21</v>
      </c>
      <c r="I966" s="182" t="s">
        <v>20</v>
      </c>
      <c r="J966" s="182" t="s">
        <v>22</v>
      </c>
      <c r="K966" s="182" t="s">
        <v>23</v>
      </c>
      <c r="L966" s="182" t="s">
        <v>24</v>
      </c>
      <c r="M966" s="182" t="s">
        <v>25</v>
      </c>
      <c r="N966" s="182" t="s">
        <v>26</v>
      </c>
      <c r="O966" s="182" t="s">
        <v>27</v>
      </c>
      <c r="P966" s="182" t="s">
        <v>28</v>
      </c>
      <c r="Q966" s="182" t="s">
        <v>29</v>
      </c>
      <c r="R966" s="182" t="s">
        <v>30</v>
      </c>
      <c r="S966" s="174"/>
    </row>
    <row r="967" spans="1:19">
      <c r="A967" s="170">
        <v>46</v>
      </c>
      <c r="B967" s="141" t="s">
        <v>313</v>
      </c>
      <c r="C967" s="5" t="s">
        <v>443</v>
      </c>
      <c r="D967" s="165">
        <v>30000</v>
      </c>
      <c r="E967" s="5" t="s">
        <v>32</v>
      </c>
      <c r="F967" s="154" t="s">
        <v>49</v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74">
        <f>D967</f>
        <v>30000</v>
      </c>
    </row>
    <row r="968" spans="1:19">
      <c r="A968" s="170"/>
      <c r="B968" s="141"/>
      <c r="C968" s="5" t="s">
        <v>444</v>
      </c>
      <c r="D968" s="165"/>
      <c r="E968" s="5"/>
      <c r="F968" s="154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74"/>
    </row>
    <row r="969" spans="1:19">
      <c r="A969" s="170"/>
      <c r="B969" s="141"/>
      <c r="C969" s="5" t="s">
        <v>445</v>
      </c>
      <c r="D969" s="153"/>
      <c r="E969" s="5"/>
      <c r="F969" s="154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74"/>
    </row>
    <row r="970" spans="1:19">
      <c r="A970" s="170"/>
      <c r="B970" s="141"/>
      <c r="C970" s="5"/>
      <c r="D970" s="153"/>
      <c r="E970" s="5"/>
      <c r="F970" s="154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74"/>
    </row>
    <row r="971" spans="1:19">
      <c r="A971" s="147"/>
      <c r="B971" s="142" t="s">
        <v>76</v>
      </c>
      <c r="C971" s="5"/>
      <c r="D971" s="149"/>
      <c r="E971" s="148"/>
      <c r="F971" s="150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74"/>
    </row>
    <row r="972" spans="1:19">
      <c r="A972" s="147"/>
      <c r="B972" s="143" t="s">
        <v>299</v>
      </c>
      <c r="C972" s="5"/>
      <c r="D972" s="149"/>
      <c r="E972" s="148"/>
      <c r="F972" s="150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74"/>
    </row>
    <row r="973" spans="1:19">
      <c r="A973" s="147"/>
      <c r="B973" s="143" t="s">
        <v>78</v>
      </c>
      <c r="C973" s="5"/>
      <c r="D973" s="149"/>
      <c r="E973" s="148"/>
      <c r="F973" s="150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74"/>
    </row>
    <row r="974" spans="1:19">
      <c r="A974" s="147"/>
      <c r="B974" s="143" t="s">
        <v>429</v>
      </c>
      <c r="C974" s="5"/>
      <c r="D974" s="149"/>
      <c r="E974" s="148"/>
      <c r="F974" s="150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74"/>
    </row>
    <row r="975" spans="1:19">
      <c r="A975" s="181"/>
      <c r="B975" s="181"/>
      <c r="C975" s="157"/>
      <c r="D975" s="139"/>
      <c r="E975" s="56"/>
      <c r="F975" s="140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174"/>
    </row>
    <row r="976" spans="1:19">
      <c r="S976" s="174"/>
    </row>
    <row r="977" spans="1:19" ht="21" thickBot="1">
      <c r="S977" s="174"/>
    </row>
    <row r="978" spans="1:19" ht="21" thickBot="1">
      <c r="L978" s="587" t="s">
        <v>46</v>
      </c>
      <c r="M978" s="630"/>
      <c r="N978" s="631"/>
      <c r="S978" s="174"/>
    </row>
    <row r="979" spans="1:19">
      <c r="A979" s="590" t="s">
        <v>215</v>
      </c>
      <c r="B979" s="590"/>
      <c r="C979" s="590"/>
      <c r="D979" s="590"/>
      <c r="E979" s="590"/>
      <c r="F979" s="590"/>
      <c r="G979" s="590"/>
      <c r="H979" s="590"/>
      <c r="I979" s="590"/>
      <c r="J979" s="590"/>
      <c r="K979" s="590"/>
      <c r="L979" s="590"/>
      <c r="M979" s="590"/>
      <c r="N979" s="590"/>
      <c r="O979" s="590"/>
      <c r="P979" s="590"/>
      <c r="Q979" s="590"/>
      <c r="R979" s="590"/>
      <c r="S979" s="174"/>
    </row>
    <row r="980" spans="1:19">
      <c r="A980" s="590" t="s">
        <v>68</v>
      </c>
      <c r="B980" s="590"/>
      <c r="C980" s="590"/>
      <c r="D980" s="590"/>
      <c r="E980" s="590"/>
      <c r="F980" s="590"/>
      <c r="G980" s="590"/>
      <c r="H980" s="590"/>
      <c r="I980" s="590"/>
      <c r="J980" s="590"/>
      <c r="K980" s="590"/>
      <c r="L980" s="590"/>
      <c r="M980" s="590"/>
      <c r="N980" s="590"/>
      <c r="O980" s="590"/>
      <c r="P980" s="590"/>
      <c r="Q980" s="590"/>
      <c r="R980" s="590"/>
      <c r="S980" s="174"/>
    </row>
    <row r="981" spans="1:19">
      <c r="A981" s="590" t="s">
        <v>38</v>
      </c>
      <c r="B981" s="590"/>
      <c r="C981" s="590"/>
      <c r="D981" s="590"/>
      <c r="E981" s="590"/>
      <c r="F981" s="590"/>
      <c r="G981" s="590"/>
      <c r="H981" s="590"/>
      <c r="I981" s="590"/>
      <c r="J981" s="590"/>
      <c r="K981" s="590"/>
      <c r="L981" s="590"/>
      <c r="M981" s="590"/>
      <c r="N981" s="590"/>
      <c r="O981" s="590"/>
      <c r="P981" s="590"/>
      <c r="Q981" s="590"/>
      <c r="R981" s="590"/>
      <c r="S981" s="174"/>
    </row>
    <row r="982" spans="1:19">
      <c r="A982" s="591" t="s">
        <v>190</v>
      </c>
      <c r="B982" s="591"/>
      <c r="C982" s="591"/>
      <c r="D982" s="591"/>
      <c r="E982" s="591"/>
      <c r="F982" s="591"/>
      <c r="G982" s="591"/>
      <c r="H982" s="591"/>
      <c r="I982" s="591"/>
      <c r="J982" s="591"/>
      <c r="K982" s="591"/>
      <c r="L982" s="183"/>
      <c r="M982" s="183"/>
      <c r="N982" s="183"/>
      <c r="O982" s="183"/>
      <c r="P982" s="183"/>
      <c r="Q982" s="183"/>
      <c r="R982" s="183"/>
      <c r="S982" s="174"/>
    </row>
    <row r="983" spans="1:19">
      <c r="A983" s="591" t="s">
        <v>70</v>
      </c>
      <c r="B983" s="591"/>
      <c r="C983" s="591"/>
      <c r="D983" s="591"/>
      <c r="E983" s="591"/>
      <c r="F983" s="591"/>
      <c r="G983" s="591"/>
      <c r="H983" s="591"/>
      <c r="I983" s="591"/>
      <c r="J983" s="591"/>
      <c r="K983" s="591"/>
      <c r="L983" s="183"/>
      <c r="M983" s="183"/>
      <c r="N983" s="183"/>
      <c r="O983" s="183"/>
      <c r="P983" s="183"/>
      <c r="Q983" s="183"/>
      <c r="R983" s="183"/>
      <c r="S983" s="174"/>
    </row>
    <row r="984" spans="1:19">
      <c r="B984" s="577" t="s">
        <v>171</v>
      </c>
      <c r="C984" s="591"/>
      <c r="D984" s="591"/>
      <c r="E984" s="591"/>
      <c r="F984" s="591"/>
      <c r="S984" s="174"/>
    </row>
    <row r="985" spans="1:19">
      <c r="B985" s="180" t="s">
        <v>167</v>
      </c>
      <c r="D985" s="38"/>
      <c r="E985" s="49"/>
      <c r="F985" s="49"/>
      <c r="S985" s="174"/>
    </row>
    <row r="986" spans="1:19">
      <c r="B986" s="180" t="s">
        <v>401</v>
      </c>
      <c r="D986" s="38"/>
      <c r="E986" s="49"/>
      <c r="F986" s="49"/>
      <c r="S986" s="174"/>
    </row>
    <row r="987" spans="1:19">
      <c r="A987" s="581" t="s">
        <v>12</v>
      </c>
      <c r="B987" s="581" t="s">
        <v>13</v>
      </c>
      <c r="C987" s="52" t="s">
        <v>14</v>
      </c>
      <c r="D987" s="163" t="s">
        <v>7</v>
      </c>
      <c r="E987" s="52" t="s">
        <v>17</v>
      </c>
      <c r="F987" s="138" t="s">
        <v>18</v>
      </c>
      <c r="G987" s="583" t="s">
        <v>71</v>
      </c>
      <c r="H987" s="583"/>
      <c r="I987" s="583"/>
      <c r="J987" s="583" t="s">
        <v>72</v>
      </c>
      <c r="K987" s="583"/>
      <c r="L987" s="583"/>
      <c r="M987" s="583"/>
      <c r="N987" s="583"/>
      <c r="O987" s="583"/>
      <c r="P987" s="583"/>
      <c r="Q987" s="583"/>
      <c r="R987" s="583"/>
      <c r="S987" s="174"/>
    </row>
    <row r="988" spans="1:19">
      <c r="A988" s="582"/>
      <c r="B988" s="582"/>
      <c r="C988" s="56" t="s">
        <v>15</v>
      </c>
      <c r="D988" s="164" t="s">
        <v>16</v>
      </c>
      <c r="E988" s="56" t="s">
        <v>10</v>
      </c>
      <c r="F988" s="140" t="s">
        <v>10</v>
      </c>
      <c r="G988" s="182" t="s">
        <v>19</v>
      </c>
      <c r="H988" s="182" t="s">
        <v>21</v>
      </c>
      <c r="I988" s="182" t="s">
        <v>20</v>
      </c>
      <c r="J988" s="182" t="s">
        <v>22</v>
      </c>
      <c r="K988" s="182" t="s">
        <v>23</v>
      </c>
      <c r="L988" s="182" t="s">
        <v>24</v>
      </c>
      <c r="M988" s="182" t="s">
        <v>25</v>
      </c>
      <c r="N988" s="182" t="s">
        <v>26</v>
      </c>
      <c r="O988" s="182" t="s">
        <v>27</v>
      </c>
      <c r="P988" s="182" t="s">
        <v>28</v>
      </c>
      <c r="Q988" s="182" t="s">
        <v>29</v>
      </c>
      <c r="R988" s="182" t="s">
        <v>30</v>
      </c>
      <c r="S988" s="174"/>
    </row>
    <row r="989" spans="1:19">
      <c r="A989" s="170">
        <v>47</v>
      </c>
      <c r="B989" s="141" t="s">
        <v>334</v>
      </c>
      <c r="C989" s="5" t="s">
        <v>446</v>
      </c>
      <c r="D989" s="165">
        <v>20000</v>
      </c>
      <c r="E989" s="5" t="s">
        <v>32</v>
      </c>
      <c r="F989" s="154" t="s">
        <v>49</v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74">
        <f>D989</f>
        <v>20000</v>
      </c>
    </row>
    <row r="990" spans="1:19">
      <c r="A990" s="170"/>
      <c r="B990" s="141"/>
      <c r="C990" s="5" t="s">
        <v>447</v>
      </c>
      <c r="D990" s="165"/>
      <c r="E990" s="5"/>
      <c r="F990" s="154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74"/>
    </row>
    <row r="991" spans="1:19">
      <c r="A991" s="170"/>
      <c r="B991" s="141"/>
      <c r="C991" s="5" t="s">
        <v>448</v>
      </c>
      <c r="D991" s="153"/>
      <c r="E991" s="5"/>
      <c r="F991" s="154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74"/>
    </row>
    <row r="992" spans="1:19">
      <c r="A992" s="170"/>
      <c r="B992" s="141"/>
      <c r="C992" s="5" t="s">
        <v>449</v>
      </c>
      <c r="D992" s="153"/>
      <c r="E992" s="5"/>
      <c r="F992" s="154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74"/>
    </row>
    <row r="993" spans="1:20">
      <c r="A993" s="147"/>
      <c r="B993" s="142" t="s">
        <v>76</v>
      </c>
      <c r="C993" s="5" t="s">
        <v>450</v>
      </c>
      <c r="D993" s="149"/>
      <c r="E993" s="148"/>
      <c r="F993" s="150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74"/>
    </row>
    <row r="994" spans="1:20">
      <c r="A994" s="147"/>
      <c r="B994" s="143" t="s">
        <v>299</v>
      </c>
      <c r="C994" s="5"/>
      <c r="D994" s="149"/>
      <c r="E994" s="148"/>
      <c r="F994" s="150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74"/>
    </row>
    <row r="995" spans="1:20">
      <c r="A995" s="147"/>
      <c r="B995" s="143" t="s">
        <v>78</v>
      </c>
      <c r="C995" s="5"/>
      <c r="D995" s="149"/>
      <c r="E995" s="148"/>
      <c r="F995" s="150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74"/>
    </row>
    <row r="996" spans="1:20">
      <c r="A996" s="147"/>
      <c r="B996" s="143" t="s">
        <v>429</v>
      </c>
      <c r="C996" s="5"/>
      <c r="D996" s="149"/>
      <c r="E996" s="148"/>
      <c r="F996" s="150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74"/>
    </row>
    <row r="997" spans="1:20">
      <c r="A997" s="181"/>
      <c r="B997" s="181"/>
      <c r="C997" s="157"/>
      <c r="D997" s="139"/>
      <c r="E997" s="56"/>
      <c r="F997" s="140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174"/>
    </row>
    <row r="998" spans="1:20">
      <c r="S998" s="174"/>
    </row>
    <row r="999" spans="1:20" ht="21" thickBot="1">
      <c r="S999" s="174"/>
    </row>
    <row r="1000" spans="1:20" ht="21" thickBot="1">
      <c r="L1000" s="587" t="s">
        <v>46</v>
      </c>
      <c r="M1000" s="630"/>
      <c r="N1000" s="631"/>
      <c r="S1000" s="174"/>
    </row>
    <row r="1001" spans="1:20">
      <c r="A1001" s="590" t="s">
        <v>215</v>
      </c>
      <c r="B1001" s="590"/>
      <c r="C1001" s="590"/>
      <c r="D1001" s="590"/>
      <c r="E1001" s="590"/>
      <c r="F1001" s="590"/>
      <c r="G1001" s="590"/>
      <c r="H1001" s="590"/>
      <c r="I1001" s="590"/>
      <c r="J1001" s="590"/>
      <c r="K1001" s="590"/>
      <c r="L1001" s="590"/>
      <c r="M1001" s="590"/>
      <c r="N1001" s="590"/>
      <c r="O1001" s="590"/>
      <c r="P1001" s="590"/>
      <c r="Q1001" s="590"/>
      <c r="R1001" s="590"/>
      <c r="S1001" s="174"/>
      <c r="T1001" s="16">
        <v>20800</v>
      </c>
    </row>
    <row r="1002" spans="1:20">
      <c r="A1002" s="590" t="s">
        <v>68</v>
      </c>
      <c r="B1002" s="590"/>
      <c r="C1002" s="590"/>
      <c r="D1002" s="590"/>
      <c r="E1002" s="590"/>
      <c r="F1002" s="590"/>
      <c r="G1002" s="590"/>
      <c r="H1002" s="590"/>
      <c r="I1002" s="590"/>
      <c r="J1002" s="590"/>
      <c r="K1002" s="590"/>
      <c r="L1002" s="590"/>
      <c r="M1002" s="590"/>
      <c r="N1002" s="590"/>
      <c r="O1002" s="590"/>
      <c r="P1002" s="590"/>
      <c r="Q1002" s="590"/>
      <c r="R1002" s="590"/>
      <c r="S1002" s="174"/>
      <c r="T1002" s="16">
        <v>9000</v>
      </c>
    </row>
    <row r="1003" spans="1:20">
      <c r="A1003" s="590" t="s">
        <v>38</v>
      </c>
      <c r="B1003" s="590"/>
      <c r="C1003" s="590"/>
      <c r="D1003" s="590"/>
      <c r="E1003" s="590"/>
      <c r="F1003" s="590"/>
      <c r="G1003" s="590"/>
      <c r="H1003" s="590"/>
      <c r="I1003" s="590"/>
      <c r="J1003" s="590"/>
      <c r="K1003" s="590"/>
      <c r="L1003" s="590"/>
      <c r="M1003" s="590"/>
      <c r="N1003" s="590"/>
      <c r="O1003" s="590"/>
      <c r="P1003" s="590"/>
      <c r="Q1003" s="590"/>
      <c r="R1003" s="590"/>
      <c r="S1003" s="174"/>
      <c r="T1003" s="16">
        <v>7000</v>
      </c>
    </row>
    <row r="1004" spans="1:20">
      <c r="A1004" s="591" t="s">
        <v>190</v>
      </c>
      <c r="B1004" s="591"/>
      <c r="C1004" s="591"/>
      <c r="D1004" s="591"/>
      <c r="E1004" s="591"/>
      <c r="F1004" s="591"/>
      <c r="G1004" s="591"/>
      <c r="H1004" s="591"/>
      <c r="I1004" s="591"/>
      <c r="J1004" s="591"/>
      <c r="K1004" s="591"/>
      <c r="L1004" s="183"/>
      <c r="M1004" s="183"/>
      <c r="N1004" s="183"/>
      <c r="O1004" s="183"/>
      <c r="P1004" s="183"/>
      <c r="Q1004" s="183"/>
      <c r="R1004" s="183"/>
      <c r="S1004" s="174"/>
      <c r="T1004" s="16">
        <v>729000</v>
      </c>
    </row>
    <row r="1005" spans="1:20">
      <c r="A1005" s="591" t="s">
        <v>70</v>
      </c>
      <c r="B1005" s="591"/>
      <c r="C1005" s="591"/>
      <c r="D1005" s="591"/>
      <c r="E1005" s="591"/>
      <c r="F1005" s="591"/>
      <c r="G1005" s="591"/>
      <c r="H1005" s="591"/>
      <c r="I1005" s="591"/>
      <c r="J1005" s="591"/>
      <c r="K1005" s="591"/>
      <c r="L1005" s="183"/>
      <c r="M1005" s="183"/>
      <c r="N1005" s="183"/>
      <c r="O1005" s="183"/>
      <c r="P1005" s="183"/>
      <c r="Q1005" s="183"/>
      <c r="R1005" s="183"/>
      <c r="S1005" s="174"/>
      <c r="T1005" s="16">
        <v>21000</v>
      </c>
    </row>
    <row r="1006" spans="1:20">
      <c r="B1006" s="577" t="s">
        <v>171</v>
      </c>
      <c r="C1006" s="591"/>
      <c r="D1006" s="591"/>
      <c r="E1006" s="591"/>
      <c r="F1006" s="591"/>
      <c r="S1006" s="174"/>
      <c r="T1006" s="16">
        <v>18000</v>
      </c>
    </row>
    <row r="1007" spans="1:20">
      <c r="B1007" s="180" t="s">
        <v>167</v>
      </c>
      <c r="D1007" s="38"/>
      <c r="E1007" s="49"/>
      <c r="F1007" s="49"/>
      <c r="S1007" s="174"/>
      <c r="T1007" s="16">
        <v>4500</v>
      </c>
    </row>
    <row r="1008" spans="1:20">
      <c r="B1008" s="180" t="s">
        <v>401</v>
      </c>
      <c r="D1008" s="38"/>
      <c r="E1008" s="49"/>
      <c r="F1008" s="49"/>
      <c r="S1008" s="174"/>
      <c r="T1008" s="16">
        <v>73000</v>
      </c>
    </row>
    <row r="1009" spans="1:20">
      <c r="A1009" s="581" t="s">
        <v>12</v>
      </c>
      <c r="B1009" s="581" t="s">
        <v>13</v>
      </c>
      <c r="C1009" s="52" t="s">
        <v>14</v>
      </c>
      <c r="D1009" s="163" t="s">
        <v>7</v>
      </c>
      <c r="E1009" s="52" t="s">
        <v>17</v>
      </c>
      <c r="F1009" s="138" t="s">
        <v>18</v>
      </c>
      <c r="G1009" s="583" t="s">
        <v>71</v>
      </c>
      <c r="H1009" s="583"/>
      <c r="I1009" s="583"/>
      <c r="J1009" s="583" t="s">
        <v>72</v>
      </c>
      <c r="K1009" s="583"/>
      <c r="L1009" s="583"/>
      <c r="M1009" s="583"/>
      <c r="N1009" s="583"/>
      <c r="O1009" s="583"/>
      <c r="P1009" s="583"/>
      <c r="Q1009" s="583"/>
      <c r="R1009" s="583"/>
      <c r="S1009" s="174"/>
      <c r="T1009" s="16">
        <v>9300</v>
      </c>
    </row>
    <row r="1010" spans="1:20">
      <c r="A1010" s="582"/>
      <c r="B1010" s="582"/>
      <c r="C1010" s="56" t="s">
        <v>15</v>
      </c>
      <c r="D1010" s="164" t="s">
        <v>16</v>
      </c>
      <c r="E1010" s="56" t="s">
        <v>10</v>
      </c>
      <c r="F1010" s="140" t="s">
        <v>10</v>
      </c>
      <c r="G1010" s="182" t="s">
        <v>19</v>
      </c>
      <c r="H1010" s="182" t="s">
        <v>21</v>
      </c>
      <c r="I1010" s="182" t="s">
        <v>20</v>
      </c>
      <c r="J1010" s="182" t="s">
        <v>22</v>
      </c>
      <c r="K1010" s="182" t="s">
        <v>23</v>
      </c>
      <c r="L1010" s="182" t="s">
        <v>24</v>
      </c>
      <c r="M1010" s="182" t="s">
        <v>25</v>
      </c>
      <c r="N1010" s="182" t="s">
        <v>26</v>
      </c>
      <c r="O1010" s="182" t="s">
        <v>27</v>
      </c>
      <c r="P1010" s="182" t="s">
        <v>28</v>
      </c>
      <c r="Q1010" s="182" t="s">
        <v>29</v>
      </c>
      <c r="R1010" s="182" t="s">
        <v>30</v>
      </c>
      <c r="S1010" s="189">
        <f>D1011</f>
        <v>5000</v>
      </c>
      <c r="T1010" s="16">
        <f>SUM(T1001:T1009)</f>
        <v>891600</v>
      </c>
    </row>
    <row r="1011" spans="1:20">
      <c r="A1011" s="170">
        <v>48</v>
      </c>
      <c r="B1011" s="141" t="s">
        <v>451</v>
      </c>
      <c r="C1011" s="5" t="s">
        <v>452</v>
      </c>
      <c r="D1011" s="165">
        <v>5000</v>
      </c>
      <c r="E1011" s="5" t="s">
        <v>32</v>
      </c>
      <c r="F1011" s="154" t="s">
        <v>49</v>
      </c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82">
        <f>S1010+T1010</f>
        <v>896600</v>
      </c>
      <c r="T1011" s="187"/>
    </row>
    <row r="1012" spans="1:20">
      <c r="A1012" s="170"/>
      <c r="B1012" s="141"/>
      <c r="C1012" s="5" t="s">
        <v>453</v>
      </c>
      <c r="D1012" s="165"/>
      <c r="E1012" s="5"/>
      <c r="F1012" s="154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90">
        <f>SUM(S13:S1010)</f>
        <v>2761863</v>
      </c>
      <c r="T1012" s="188" t="s">
        <v>997</v>
      </c>
    </row>
    <row r="1013" spans="1:20">
      <c r="A1013" s="170"/>
      <c r="B1013" s="141"/>
      <c r="C1013" s="5" t="s">
        <v>454</v>
      </c>
      <c r="D1013" s="153"/>
      <c r="E1013" s="5"/>
      <c r="F1013" s="154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74"/>
    </row>
    <row r="1014" spans="1:20">
      <c r="A1014" s="170"/>
      <c r="B1014" s="141"/>
      <c r="C1014" s="5" t="s">
        <v>455</v>
      </c>
      <c r="D1014" s="153"/>
      <c r="E1014" s="5"/>
      <c r="F1014" s="154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74"/>
    </row>
    <row r="1015" spans="1:20">
      <c r="A1015" s="147"/>
      <c r="B1015" s="142" t="s">
        <v>76</v>
      </c>
      <c r="C1015" s="5" t="s">
        <v>456</v>
      </c>
      <c r="D1015" s="149"/>
      <c r="E1015" s="148"/>
      <c r="F1015" s="150"/>
      <c r="G1015" s="151"/>
      <c r="H1015" s="151"/>
      <c r="I1015" s="151"/>
      <c r="J1015" s="151"/>
      <c r="K1015" s="151"/>
      <c r="L1015" s="151"/>
      <c r="M1015" s="151"/>
      <c r="N1015" s="151"/>
      <c r="O1015" s="151"/>
      <c r="P1015" s="151"/>
      <c r="Q1015" s="151"/>
      <c r="R1015" s="151"/>
      <c r="S1015" s="174"/>
    </row>
    <row r="1016" spans="1:20">
      <c r="A1016" s="147"/>
      <c r="B1016" s="143" t="s">
        <v>299</v>
      </c>
      <c r="C1016" s="5"/>
      <c r="D1016" s="149"/>
      <c r="E1016" s="148"/>
      <c r="F1016" s="150"/>
      <c r="G1016" s="151"/>
      <c r="H1016" s="151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151"/>
      <c r="S1016" s="174"/>
    </row>
    <row r="1017" spans="1:20">
      <c r="A1017" s="147"/>
      <c r="B1017" s="143" t="s">
        <v>78</v>
      </c>
      <c r="C1017" s="5"/>
      <c r="D1017" s="149"/>
      <c r="E1017" s="148"/>
      <c r="F1017" s="150"/>
      <c r="G1017" s="151"/>
      <c r="H1017" s="151"/>
      <c r="I1017" s="151"/>
      <c r="J1017" s="151"/>
      <c r="K1017" s="151"/>
      <c r="L1017" s="151"/>
      <c r="M1017" s="151"/>
      <c r="N1017" s="151"/>
      <c r="O1017" s="151"/>
      <c r="P1017" s="151"/>
      <c r="Q1017" s="151"/>
      <c r="R1017" s="151"/>
      <c r="S1017" s="174"/>
    </row>
    <row r="1018" spans="1:20">
      <c r="A1018" s="147"/>
      <c r="B1018" s="143" t="s">
        <v>429</v>
      </c>
      <c r="C1018" s="5"/>
      <c r="D1018" s="149"/>
      <c r="E1018" s="148"/>
      <c r="F1018" s="150"/>
      <c r="G1018" s="151"/>
      <c r="H1018" s="151"/>
      <c r="I1018" s="151"/>
      <c r="J1018" s="151"/>
      <c r="K1018" s="151"/>
      <c r="L1018" s="151"/>
      <c r="M1018" s="151"/>
      <c r="N1018" s="151"/>
      <c r="O1018" s="151"/>
      <c r="P1018" s="151"/>
      <c r="Q1018" s="151"/>
      <c r="R1018" s="151"/>
      <c r="S1018" s="174"/>
    </row>
    <row r="1019" spans="1:20">
      <c r="A1019" s="181"/>
      <c r="B1019" s="181"/>
      <c r="C1019" s="157"/>
      <c r="D1019" s="139"/>
      <c r="E1019" s="56"/>
      <c r="F1019" s="140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174"/>
    </row>
    <row r="1020" spans="1:20">
      <c r="S1020" s="174"/>
    </row>
    <row r="1021" spans="1:20" ht="21" thickBot="1">
      <c r="S1021" s="174"/>
    </row>
    <row r="1022" spans="1:20" ht="21" thickBot="1">
      <c r="L1022" s="587" t="s">
        <v>46</v>
      </c>
      <c r="M1022" s="630"/>
      <c r="N1022" s="631"/>
      <c r="S1022" s="174"/>
    </row>
    <row r="1023" spans="1:20">
      <c r="A1023" s="590" t="s">
        <v>215</v>
      </c>
      <c r="B1023" s="590"/>
      <c r="C1023" s="590"/>
      <c r="D1023" s="590"/>
      <c r="E1023" s="590"/>
      <c r="F1023" s="590"/>
      <c r="G1023" s="590"/>
      <c r="H1023" s="590"/>
      <c r="I1023" s="590"/>
      <c r="J1023" s="590"/>
      <c r="K1023" s="590"/>
      <c r="L1023" s="590"/>
      <c r="M1023" s="590"/>
      <c r="N1023" s="590"/>
      <c r="O1023" s="590"/>
      <c r="P1023" s="590"/>
      <c r="Q1023" s="590"/>
      <c r="R1023" s="590"/>
      <c r="S1023" s="174"/>
    </row>
    <row r="1024" spans="1:20">
      <c r="A1024" s="590" t="s">
        <v>68</v>
      </c>
      <c r="B1024" s="590"/>
      <c r="C1024" s="590"/>
      <c r="D1024" s="590"/>
      <c r="E1024" s="590"/>
      <c r="F1024" s="590"/>
      <c r="G1024" s="590"/>
      <c r="H1024" s="590"/>
      <c r="I1024" s="590"/>
      <c r="J1024" s="590"/>
      <c r="K1024" s="590"/>
      <c r="L1024" s="590"/>
      <c r="M1024" s="590"/>
      <c r="N1024" s="590"/>
      <c r="O1024" s="590"/>
      <c r="P1024" s="590"/>
      <c r="Q1024" s="590"/>
      <c r="R1024" s="590"/>
      <c r="S1024" s="174"/>
    </row>
    <row r="1025" spans="1:19">
      <c r="A1025" s="590" t="s">
        <v>38</v>
      </c>
      <c r="B1025" s="590"/>
      <c r="C1025" s="590"/>
      <c r="D1025" s="590"/>
      <c r="E1025" s="590"/>
      <c r="F1025" s="590"/>
      <c r="G1025" s="590"/>
      <c r="H1025" s="590"/>
      <c r="I1025" s="590"/>
      <c r="J1025" s="590"/>
      <c r="K1025" s="590"/>
      <c r="L1025" s="590"/>
      <c r="M1025" s="590"/>
      <c r="N1025" s="590"/>
      <c r="O1025" s="590"/>
      <c r="P1025" s="590"/>
      <c r="Q1025" s="590"/>
      <c r="R1025" s="590"/>
      <c r="S1025" s="174"/>
    </row>
    <row r="1026" spans="1:19">
      <c r="A1026" s="591" t="s">
        <v>190</v>
      </c>
      <c r="B1026" s="591"/>
      <c r="C1026" s="591"/>
      <c r="D1026" s="591"/>
      <c r="E1026" s="591"/>
      <c r="F1026" s="591"/>
      <c r="G1026" s="591"/>
      <c r="H1026" s="591"/>
      <c r="I1026" s="591"/>
      <c r="J1026" s="591"/>
      <c r="K1026" s="591"/>
      <c r="L1026" s="183"/>
      <c r="M1026" s="183"/>
      <c r="N1026" s="183"/>
      <c r="O1026" s="183"/>
      <c r="P1026" s="183"/>
      <c r="Q1026" s="183"/>
      <c r="R1026" s="183"/>
      <c r="S1026" s="174"/>
    </row>
    <row r="1027" spans="1:19">
      <c r="A1027" s="591" t="s">
        <v>70</v>
      </c>
      <c r="B1027" s="591"/>
      <c r="C1027" s="591"/>
      <c r="D1027" s="591"/>
      <c r="E1027" s="591"/>
      <c r="F1027" s="591"/>
      <c r="G1027" s="591"/>
      <c r="H1027" s="591"/>
      <c r="I1027" s="591"/>
      <c r="J1027" s="591"/>
      <c r="K1027" s="591"/>
      <c r="L1027" s="183"/>
      <c r="M1027" s="183"/>
      <c r="N1027" s="183"/>
      <c r="O1027" s="183"/>
      <c r="P1027" s="183"/>
      <c r="Q1027" s="183"/>
      <c r="R1027" s="183"/>
      <c r="S1027" s="174"/>
    </row>
    <row r="1028" spans="1:19">
      <c r="B1028" s="577" t="s">
        <v>1005</v>
      </c>
      <c r="C1028" s="591"/>
      <c r="D1028" s="591"/>
      <c r="E1028" s="591"/>
      <c r="F1028" s="591"/>
      <c r="S1028" s="174"/>
    </row>
    <row r="1029" spans="1:19">
      <c r="B1029" s="180" t="s">
        <v>457</v>
      </c>
      <c r="D1029" s="38"/>
      <c r="E1029" s="49"/>
      <c r="F1029" s="49"/>
      <c r="S1029" s="174"/>
    </row>
    <row r="1030" spans="1:19">
      <c r="B1030" s="180"/>
      <c r="D1030" s="38"/>
      <c r="E1030" s="49"/>
      <c r="F1030" s="49"/>
      <c r="S1030" s="174"/>
    </row>
    <row r="1031" spans="1:19">
      <c r="A1031" s="581" t="s">
        <v>12</v>
      </c>
      <c r="B1031" s="581" t="s">
        <v>13</v>
      </c>
      <c r="C1031" s="52" t="s">
        <v>14</v>
      </c>
      <c r="D1031" s="163" t="s">
        <v>7</v>
      </c>
      <c r="E1031" s="52" t="s">
        <v>17</v>
      </c>
      <c r="F1031" s="138" t="s">
        <v>18</v>
      </c>
      <c r="G1031" s="583" t="s">
        <v>71</v>
      </c>
      <c r="H1031" s="583"/>
      <c r="I1031" s="583"/>
      <c r="J1031" s="583" t="s">
        <v>72</v>
      </c>
      <c r="K1031" s="583"/>
      <c r="L1031" s="583"/>
      <c r="M1031" s="583"/>
      <c r="N1031" s="583"/>
      <c r="O1031" s="583"/>
      <c r="P1031" s="583"/>
      <c r="Q1031" s="583"/>
      <c r="R1031" s="583"/>
      <c r="S1031" s="174"/>
    </row>
    <row r="1032" spans="1:19">
      <c r="A1032" s="582"/>
      <c r="B1032" s="582"/>
      <c r="C1032" s="56" t="s">
        <v>15</v>
      </c>
      <c r="D1032" s="164" t="s">
        <v>16</v>
      </c>
      <c r="E1032" s="56" t="s">
        <v>10</v>
      </c>
      <c r="F1032" s="140" t="s">
        <v>10</v>
      </c>
      <c r="G1032" s="182" t="s">
        <v>19</v>
      </c>
      <c r="H1032" s="182" t="s">
        <v>21</v>
      </c>
      <c r="I1032" s="182" t="s">
        <v>20</v>
      </c>
      <c r="J1032" s="182" t="s">
        <v>22</v>
      </c>
      <c r="K1032" s="182" t="s">
        <v>23</v>
      </c>
      <c r="L1032" s="182" t="s">
        <v>24</v>
      </c>
      <c r="M1032" s="182" t="s">
        <v>25</v>
      </c>
      <c r="N1032" s="182" t="s">
        <v>26</v>
      </c>
      <c r="O1032" s="182" t="s">
        <v>27</v>
      </c>
      <c r="P1032" s="182" t="s">
        <v>28</v>
      </c>
      <c r="Q1032" s="182" t="s">
        <v>29</v>
      </c>
      <c r="R1032" s="182" t="s">
        <v>30</v>
      </c>
      <c r="S1032" s="174"/>
    </row>
    <row r="1033" spans="1:19">
      <c r="A1033" s="170">
        <v>49</v>
      </c>
      <c r="B1033" s="141" t="s">
        <v>172</v>
      </c>
      <c r="C1033" s="5" t="s">
        <v>403</v>
      </c>
      <c r="D1033" s="165">
        <v>50000</v>
      </c>
      <c r="E1033" s="5" t="s">
        <v>32</v>
      </c>
      <c r="F1033" s="154" t="s">
        <v>43</v>
      </c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74">
        <f>D1033</f>
        <v>50000</v>
      </c>
    </row>
    <row r="1034" spans="1:19">
      <c r="A1034" s="170"/>
      <c r="B1034" s="141" t="s">
        <v>173</v>
      </c>
      <c r="C1034" s="5" t="s">
        <v>404</v>
      </c>
      <c r="D1034" s="165"/>
      <c r="E1034" s="5"/>
      <c r="F1034" s="154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74"/>
    </row>
    <row r="1035" spans="1:19">
      <c r="A1035" s="170"/>
      <c r="B1035" s="141"/>
      <c r="C1035" s="5" t="s">
        <v>405</v>
      </c>
      <c r="D1035" s="153"/>
      <c r="E1035" s="5"/>
      <c r="F1035" s="154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74"/>
    </row>
    <row r="1036" spans="1:19">
      <c r="A1036" s="170"/>
      <c r="B1036" s="141"/>
      <c r="C1036" s="5" t="s">
        <v>406</v>
      </c>
      <c r="D1036" s="153"/>
      <c r="E1036" s="5"/>
      <c r="F1036" s="154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74"/>
    </row>
    <row r="1037" spans="1:19">
      <c r="A1037" s="147"/>
      <c r="B1037" s="142" t="s">
        <v>76</v>
      </c>
      <c r="C1037" s="5" t="s">
        <v>407</v>
      </c>
      <c r="D1037" s="149"/>
      <c r="E1037" s="148"/>
      <c r="F1037" s="150"/>
      <c r="G1037" s="151"/>
      <c r="H1037" s="151"/>
      <c r="I1037" s="151"/>
      <c r="J1037" s="151"/>
      <c r="K1037" s="151"/>
      <c r="L1037" s="151"/>
      <c r="M1037" s="151"/>
      <c r="N1037" s="151"/>
      <c r="O1037" s="151"/>
      <c r="P1037" s="151"/>
      <c r="Q1037" s="151"/>
      <c r="R1037" s="151"/>
      <c r="S1037" s="174"/>
    </row>
    <row r="1038" spans="1:19">
      <c r="A1038" s="147"/>
      <c r="B1038" s="143" t="s">
        <v>299</v>
      </c>
      <c r="C1038" s="5"/>
      <c r="D1038" s="149"/>
      <c r="E1038" s="148"/>
      <c r="F1038" s="150"/>
      <c r="G1038" s="151"/>
      <c r="H1038" s="151"/>
      <c r="I1038" s="151"/>
      <c r="J1038" s="151"/>
      <c r="K1038" s="151"/>
      <c r="L1038" s="151"/>
      <c r="M1038" s="151"/>
      <c r="N1038" s="151"/>
      <c r="O1038" s="151"/>
      <c r="P1038" s="151"/>
      <c r="Q1038" s="151"/>
      <c r="R1038" s="151"/>
      <c r="S1038" s="174"/>
    </row>
    <row r="1039" spans="1:19">
      <c r="A1039" s="147"/>
      <c r="B1039" s="143" t="s">
        <v>78</v>
      </c>
      <c r="C1039" s="5"/>
      <c r="D1039" s="149"/>
      <c r="E1039" s="148"/>
      <c r="F1039" s="150"/>
      <c r="G1039" s="151"/>
      <c r="H1039" s="151"/>
      <c r="I1039" s="151"/>
      <c r="J1039" s="151"/>
      <c r="K1039" s="151"/>
      <c r="L1039" s="151"/>
      <c r="M1039" s="151"/>
      <c r="N1039" s="151"/>
      <c r="O1039" s="151"/>
      <c r="P1039" s="151"/>
      <c r="Q1039" s="151"/>
      <c r="R1039" s="151"/>
      <c r="S1039" s="174"/>
    </row>
    <row r="1040" spans="1:19">
      <c r="A1040" s="147"/>
      <c r="B1040" s="143" t="s">
        <v>429</v>
      </c>
      <c r="C1040" s="5"/>
      <c r="D1040" s="149"/>
      <c r="E1040" s="148"/>
      <c r="F1040" s="150"/>
      <c r="G1040" s="151"/>
      <c r="H1040" s="151"/>
      <c r="I1040" s="151"/>
      <c r="J1040" s="151"/>
      <c r="K1040" s="151"/>
      <c r="L1040" s="151"/>
      <c r="M1040" s="151"/>
      <c r="N1040" s="151"/>
      <c r="O1040" s="151"/>
      <c r="P1040" s="151"/>
      <c r="Q1040" s="151"/>
      <c r="R1040" s="151"/>
      <c r="S1040" s="174"/>
    </row>
    <row r="1041" spans="1:19">
      <c r="A1041" s="181"/>
      <c r="B1041" s="181"/>
      <c r="C1041" s="157"/>
      <c r="D1041" s="139"/>
      <c r="E1041" s="56"/>
      <c r="F1041" s="140"/>
      <c r="G1041" s="57"/>
      <c r="H1041" s="57"/>
      <c r="I1041" s="57"/>
      <c r="J1041" s="57"/>
      <c r="K1041" s="57"/>
      <c r="L1041" s="57"/>
      <c r="M1041" s="57"/>
      <c r="N1041" s="57"/>
      <c r="O1041" s="57"/>
      <c r="P1041" s="57"/>
      <c r="Q1041" s="57"/>
      <c r="R1041" s="57"/>
      <c r="S1041" s="174"/>
    </row>
    <row r="1042" spans="1:19">
      <c r="S1042" s="174"/>
    </row>
    <row r="1043" spans="1:19" ht="21" thickBot="1">
      <c r="S1043" s="174"/>
    </row>
    <row r="1044" spans="1:19" ht="21" thickBot="1">
      <c r="L1044" s="587" t="s">
        <v>46</v>
      </c>
      <c r="M1044" s="630"/>
      <c r="N1044" s="631"/>
      <c r="S1044" s="174"/>
    </row>
    <row r="1045" spans="1:19">
      <c r="A1045" s="590" t="s">
        <v>215</v>
      </c>
      <c r="B1045" s="590"/>
      <c r="C1045" s="590"/>
      <c r="D1045" s="590"/>
      <c r="E1045" s="590"/>
      <c r="F1045" s="590"/>
      <c r="G1045" s="590"/>
      <c r="H1045" s="590"/>
      <c r="I1045" s="590"/>
      <c r="J1045" s="590"/>
      <c r="K1045" s="590"/>
      <c r="L1045" s="590"/>
      <c r="M1045" s="590"/>
      <c r="N1045" s="590"/>
      <c r="O1045" s="590"/>
      <c r="P1045" s="590"/>
      <c r="Q1045" s="590"/>
      <c r="R1045" s="590"/>
      <c r="S1045" s="174"/>
    </row>
    <row r="1046" spans="1:19">
      <c r="A1046" s="590" t="s">
        <v>68</v>
      </c>
      <c r="B1046" s="590"/>
      <c r="C1046" s="590"/>
      <c r="D1046" s="590"/>
      <c r="E1046" s="590"/>
      <c r="F1046" s="590"/>
      <c r="G1046" s="590"/>
      <c r="H1046" s="590"/>
      <c r="I1046" s="590"/>
      <c r="J1046" s="590"/>
      <c r="K1046" s="590"/>
      <c r="L1046" s="590"/>
      <c r="M1046" s="590"/>
      <c r="N1046" s="590"/>
      <c r="O1046" s="590"/>
      <c r="P1046" s="590"/>
      <c r="Q1046" s="590"/>
      <c r="R1046" s="590"/>
      <c r="S1046" s="174"/>
    </row>
    <row r="1047" spans="1:19">
      <c r="A1047" s="590" t="s">
        <v>38</v>
      </c>
      <c r="B1047" s="590"/>
      <c r="C1047" s="590"/>
      <c r="D1047" s="590"/>
      <c r="E1047" s="590"/>
      <c r="F1047" s="590"/>
      <c r="G1047" s="590"/>
      <c r="H1047" s="590"/>
      <c r="I1047" s="590"/>
      <c r="J1047" s="590"/>
      <c r="K1047" s="590"/>
      <c r="L1047" s="590"/>
      <c r="M1047" s="590"/>
      <c r="N1047" s="590"/>
      <c r="O1047" s="590"/>
      <c r="P1047" s="590"/>
      <c r="Q1047" s="590"/>
      <c r="R1047" s="590"/>
      <c r="S1047" s="174"/>
    </row>
    <row r="1048" spans="1:19">
      <c r="A1048" s="591" t="s">
        <v>190</v>
      </c>
      <c r="B1048" s="591"/>
      <c r="C1048" s="591"/>
      <c r="D1048" s="591"/>
      <c r="E1048" s="591"/>
      <c r="F1048" s="591"/>
      <c r="G1048" s="591"/>
      <c r="H1048" s="591"/>
      <c r="I1048" s="591"/>
      <c r="J1048" s="591"/>
      <c r="K1048" s="591"/>
      <c r="L1048" s="183"/>
      <c r="M1048" s="183"/>
      <c r="N1048" s="183"/>
      <c r="O1048" s="183"/>
      <c r="P1048" s="183"/>
      <c r="Q1048" s="183"/>
      <c r="R1048" s="183"/>
      <c r="S1048" s="174"/>
    </row>
    <row r="1049" spans="1:19">
      <c r="A1049" s="591" t="s">
        <v>70</v>
      </c>
      <c r="B1049" s="591"/>
      <c r="C1049" s="591"/>
      <c r="D1049" s="591"/>
      <c r="E1049" s="591"/>
      <c r="F1049" s="591"/>
      <c r="G1049" s="591"/>
      <c r="H1049" s="591"/>
      <c r="I1049" s="591"/>
      <c r="J1049" s="591"/>
      <c r="K1049" s="591"/>
      <c r="L1049" s="183"/>
      <c r="M1049" s="183"/>
      <c r="N1049" s="183"/>
      <c r="O1049" s="183"/>
      <c r="P1049" s="183"/>
      <c r="Q1049" s="183"/>
      <c r="R1049" s="183"/>
      <c r="S1049" s="174"/>
    </row>
    <row r="1050" spans="1:19">
      <c r="B1050" s="577" t="s">
        <v>989</v>
      </c>
      <c r="C1050" s="591"/>
      <c r="D1050" s="591"/>
      <c r="E1050" s="591"/>
      <c r="F1050" s="591"/>
      <c r="S1050" s="174"/>
    </row>
    <row r="1051" spans="1:19">
      <c r="B1051" s="180" t="s">
        <v>457</v>
      </c>
      <c r="D1051" s="38"/>
      <c r="E1051" s="49"/>
      <c r="F1051" s="49"/>
      <c r="S1051" s="174"/>
    </row>
    <row r="1052" spans="1:19">
      <c r="B1052" s="180" t="s">
        <v>988</v>
      </c>
      <c r="D1052" s="38"/>
      <c r="E1052" s="49"/>
      <c r="F1052" s="49"/>
      <c r="S1052" s="174"/>
    </row>
    <row r="1053" spans="1:19">
      <c r="A1053" s="581" t="s">
        <v>12</v>
      </c>
      <c r="B1053" s="581" t="s">
        <v>13</v>
      </c>
      <c r="C1053" s="52" t="s">
        <v>14</v>
      </c>
      <c r="D1053" s="163" t="s">
        <v>7</v>
      </c>
      <c r="E1053" s="52" t="s">
        <v>17</v>
      </c>
      <c r="F1053" s="138" t="s">
        <v>18</v>
      </c>
      <c r="G1053" s="583" t="s">
        <v>71</v>
      </c>
      <c r="H1053" s="583"/>
      <c r="I1053" s="583"/>
      <c r="J1053" s="583" t="s">
        <v>72</v>
      </c>
      <c r="K1053" s="583"/>
      <c r="L1053" s="583"/>
      <c r="M1053" s="583"/>
      <c r="N1053" s="583"/>
      <c r="O1053" s="583"/>
      <c r="P1053" s="583"/>
      <c r="Q1053" s="583"/>
      <c r="R1053" s="583"/>
      <c r="S1053" s="174"/>
    </row>
    <row r="1054" spans="1:19">
      <c r="A1054" s="582"/>
      <c r="B1054" s="582"/>
      <c r="C1054" s="56" t="s">
        <v>15</v>
      </c>
      <c r="D1054" s="164" t="s">
        <v>16</v>
      </c>
      <c r="E1054" s="56" t="s">
        <v>10</v>
      </c>
      <c r="F1054" s="140" t="s">
        <v>10</v>
      </c>
      <c r="G1054" s="182" t="s">
        <v>19</v>
      </c>
      <c r="H1054" s="182" t="s">
        <v>21</v>
      </c>
      <c r="I1054" s="182" t="s">
        <v>20</v>
      </c>
      <c r="J1054" s="182" t="s">
        <v>22</v>
      </c>
      <c r="K1054" s="182" t="s">
        <v>23</v>
      </c>
      <c r="L1054" s="182" t="s">
        <v>24</v>
      </c>
      <c r="M1054" s="182" t="s">
        <v>25</v>
      </c>
      <c r="N1054" s="182" t="s">
        <v>26</v>
      </c>
      <c r="O1054" s="182" t="s">
        <v>27</v>
      </c>
      <c r="P1054" s="182" t="s">
        <v>28</v>
      </c>
      <c r="Q1054" s="182" t="s">
        <v>29</v>
      </c>
      <c r="R1054" s="182" t="s">
        <v>30</v>
      </c>
      <c r="S1054" s="174"/>
    </row>
    <row r="1055" spans="1:19">
      <c r="A1055" s="170">
        <v>50</v>
      </c>
      <c r="B1055" s="141" t="s">
        <v>458</v>
      </c>
      <c r="C1055" s="5" t="s">
        <v>460</v>
      </c>
      <c r="D1055" s="165">
        <v>10000</v>
      </c>
      <c r="E1055" s="5" t="s">
        <v>32</v>
      </c>
      <c r="F1055" s="154" t="s">
        <v>43</v>
      </c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74">
        <f>D1055</f>
        <v>10000</v>
      </c>
    </row>
    <row r="1056" spans="1:19">
      <c r="A1056" s="170"/>
      <c r="B1056" s="141" t="s">
        <v>459</v>
      </c>
      <c r="C1056" s="5" t="s">
        <v>461</v>
      </c>
      <c r="D1056" s="165"/>
      <c r="E1056" s="5"/>
      <c r="F1056" s="154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74"/>
    </row>
    <row r="1057" spans="1:19">
      <c r="A1057" s="170"/>
      <c r="B1057" s="141"/>
      <c r="C1057" s="5"/>
      <c r="D1057" s="153"/>
      <c r="E1057" s="5"/>
      <c r="F1057" s="154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74"/>
    </row>
    <row r="1058" spans="1:19">
      <c r="A1058" s="170"/>
      <c r="B1058" s="141"/>
      <c r="C1058" s="5"/>
      <c r="D1058" s="153"/>
      <c r="E1058" s="5"/>
      <c r="F1058" s="154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74"/>
    </row>
    <row r="1059" spans="1:19">
      <c r="A1059" s="147"/>
      <c r="B1059" s="142" t="s">
        <v>76</v>
      </c>
      <c r="C1059" s="5"/>
      <c r="D1059" s="149"/>
      <c r="E1059" s="148"/>
      <c r="F1059" s="150"/>
      <c r="G1059" s="151"/>
      <c r="H1059" s="151"/>
      <c r="I1059" s="151"/>
      <c r="J1059" s="151"/>
      <c r="K1059" s="151"/>
      <c r="L1059" s="151"/>
      <c r="M1059" s="151"/>
      <c r="N1059" s="151"/>
      <c r="O1059" s="151"/>
      <c r="P1059" s="151"/>
      <c r="Q1059" s="151"/>
      <c r="R1059" s="151"/>
      <c r="S1059" s="174"/>
    </row>
    <row r="1060" spans="1:19">
      <c r="A1060" s="147"/>
      <c r="B1060" s="143" t="s">
        <v>299</v>
      </c>
      <c r="C1060" s="5"/>
      <c r="D1060" s="149"/>
      <c r="E1060" s="148"/>
      <c r="F1060" s="150"/>
      <c r="G1060" s="151"/>
      <c r="H1060" s="151"/>
      <c r="I1060" s="151"/>
      <c r="J1060" s="151"/>
      <c r="K1060" s="151"/>
      <c r="L1060" s="151"/>
      <c r="M1060" s="151"/>
      <c r="N1060" s="151"/>
      <c r="O1060" s="151"/>
      <c r="P1060" s="151"/>
      <c r="Q1060" s="151"/>
      <c r="R1060" s="151"/>
      <c r="S1060" s="174"/>
    </row>
    <row r="1061" spans="1:19">
      <c r="A1061" s="147"/>
      <c r="B1061" s="143" t="s">
        <v>78</v>
      </c>
      <c r="C1061" s="5"/>
      <c r="D1061" s="149"/>
      <c r="E1061" s="148"/>
      <c r="F1061" s="150"/>
      <c r="G1061" s="151"/>
      <c r="H1061" s="151"/>
      <c r="I1061" s="151"/>
      <c r="J1061" s="151"/>
      <c r="K1061" s="151"/>
      <c r="L1061" s="151"/>
      <c r="M1061" s="151"/>
      <c r="N1061" s="151"/>
      <c r="O1061" s="151"/>
      <c r="P1061" s="151"/>
      <c r="Q1061" s="151"/>
      <c r="R1061" s="151"/>
      <c r="S1061" s="174"/>
    </row>
    <row r="1062" spans="1:19">
      <c r="A1062" s="147"/>
      <c r="B1062" s="143" t="s">
        <v>462</v>
      </c>
      <c r="C1062" s="5"/>
      <c r="D1062" s="149"/>
      <c r="E1062" s="148"/>
      <c r="F1062" s="150"/>
      <c r="G1062" s="151"/>
      <c r="H1062" s="151"/>
      <c r="I1062" s="151"/>
      <c r="J1062" s="151"/>
      <c r="K1062" s="151"/>
      <c r="L1062" s="151"/>
      <c r="M1062" s="151"/>
      <c r="N1062" s="151"/>
      <c r="O1062" s="151"/>
      <c r="P1062" s="151"/>
      <c r="Q1062" s="151"/>
      <c r="R1062" s="151"/>
      <c r="S1062" s="174"/>
    </row>
    <row r="1063" spans="1:19">
      <c r="A1063" s="181"/>
      <c r="B1063" s="181"/>
      <c r="C1063" s="157"/>
      <c r="D1063" s="139"/>
      <c r="E1063" s="56"/>
      <c r="F1063" s="140"/>
      <c r="G1063" s="57"/>
      <c r="H1063" s="57"/>
      <c r="I1063" s="57"/>
      <c r="J1063" s="57"/>
      <c r="K1063" s="57"/>
      <c r="L1063" s="57"/>
      <c r="M1063" s="57"/>
      <c r="N1063" s="57"/>
      <c r="O1063" s="57"/>
      <c r="P1063" s="57"/>
      <c r="Q1063" s="57"/>
      <c r="R1063" s="57"/>
      <c r="S1063" s="174"/>
    </row>
    <row r="1064" spans="1:19">
      <c r="S1064" s="174"/>
    </row>
    <row r="1065" spans="1:19" ht="21" thickBot="1">
      <c r="S1065" s="174"/>
    </row>
    <row r="1066" spans="1:19" ht="21" thickBot="1">
      <c r="L1066" s="587" t="s">
        <v>46</v>
      </c>
      <c r="M1066" s="630"/>
      <c r="N1066" s="631"/>
      <c r="S1066" s="174"/>
    </row>
    <row r="1067" spans="1:19">
      <c r="A1067" s="590" t="s">
        <v>215</v>
      </c>
      <c r="B1067" s="590"/>
      <c r="C1067" s="590"/>
      <c r="D1067" s="590"/>
      <c r="E1067" s="590"/>
      <c r="F1067" s="590"/>
      <c r="G1067" s="590"/>
      <c r="H1067" s="590"/>
      <c r="I1067" s="590"/>
      <c r="J1067" s="590"/>
      <c r="K1067" s="590"/>
      <c r="L1067" s="590"/>
      <c r="M1067" s="590"/>
      <c r="N1067" s="590"/>
      <c r="O1067" s="590"/>
      <c r="P1067" s="590"/>
      <c r="Q1067" s="590"/>
      <c r="R1067" s="590"/>
      <c r="S1067" s="174"/>
    </row>
    <row r="1068" spans="1:19">
      <c r="A1068" s="590" t="s">
        <v>68</v>
      </c>
      <c r="B1068" s="590"/>
      <c r="C1068" s="590"/>
      <c r="D1068" s="590"/>
      <c r="E1068" s="590"/>
      <c r="F1068" s="590"/>
      <c r="G1068" s="590"/>
      <c r="H1068" s="590"/>
      <c r="I1068" s="590"/>
      <c r="J1068" s="590"/>
      <c r="K1068" s="590"/>
      <c r="L1068" s="590"/>
      <c r="M1068" s="590"/>
      <c r="N1068" s="590"/>
      <c r="O1068" s="590"/>
      <c r="P1068" s="590"/>
      <c r="Q1068" s="590"/>
      <c r="R1068" s="590"/>
      <c r="S1068" s="174"/>
    </row>
    <row r="1069" spans="1:19">
      <c r="A1069" s="590" t="s">
        <v>38</v>
      </c>
      <c r="B1069" s="590"/>
      <c r="C1069" s="590"/>
      <c r="D1069" s="590"/>
      <c r="E1069" s="590"/>
      <c r="F1069" s="590"/>
      <c r="G1069" s="590"/>
      <c r="H1069" s="590"/>
      <c r="I1069" s="590"/>
      <c r="J1069" s="590"/>
      <c r="K1069" s="590"/>
      <c r="L1069" s="590"/>
      <c r="M1069" s="590"/>
      <c r="N1069" s="590"/>
      <c r="O1069" s="590"/>
      <c r="P1069" s="590"/>
      <c r="Q1069" s="590"/>
      <c r="R1069" s="590"/>
      <c r="S1069" s="174"/>
    </row>
    <row r="1070" spans="1:19">
      <c r="A1070" s="591" t="s">
        <v>190</v>
      </c>
      <c r="B1070" s="591"/>
      <c r="C1070" s="591"/>
      <c r="D1070" s="591"/>
      <c r="E1070" s="591"/>
      <c r="F1070" s="591"/>
      <c r="G1070" s="591"/>
      <c r="H1070" s="591"/>
      <c r="I1070" s="591"/>
      <c r="J1070" s="591"/>
      <c r="K1070" s="591"/>
      <c r="L1070" s="183"/>
      <c r="M1070" s="183"/>
      <c r="N1070" s="183"/>
      <c r="O1070" s="183"/>
      <c r="P1070" s="183"/>
      <c r="Q1070" s="183"/>
      <c r="R1070" s="183"/>
      <c r="S1070" s="174"/>
    </row>
    <row r="1071" spans="1:19">
      <c r="A1071" s="591" t="s">
        <v>70</v>
      </c>
      <c r="B1071" s="591"/>
      <c r="C1071" s="591"/>
      <c r="D1071" s="591"/>
      <c r="E1071" s="591"/>
      <c r="F1071" s="591"/>
      <c r="G1071" s="591"/>
      <c r="H1071" s="591"/>
      <c r="I1071" s="591"/>
      <c r="J1071" s="591"/>
      <c r="K1071" s="591"/>
      <c r="L1071" s="183"/>
      <c r="M1071" s="183"/>
      <c r="N1071" s="183"/>
      <c r="O1071" s="183"/>
      <c r="P1071" s="183"/>
      <c r="Q1071" s="183"/>
      <c r="R1071" s="183"/>
      <c r="S1071" s="174"/>
    </row>
    <row r="1072" spans="1:19">
      <c r="B1072" s="577" t="s">
        <v>989</v>
      </c>
      <c r="C1072" s="591"/>
      <c r="D1072" s="591"/>
      <c r="E1072" s="591"/>
      <c r="F1072" s="591"/>
      <c r="S1072" s="174"/>
    </row>
    <row r="1073" spans="1:19">
      <c r="B1073" s="180" t="s">
        <v>457</v>
      </c>
      <c r="D1073" s="38"/>
      <c r="E1073" s="49"/>
      <c r="F1073" s="49"/>
      <c r="S1073" s="174"/>
    </row>
    <row r="1074" spans="1:19">
      <c r="B1074" s="180"/>
      <c r="D1074" s="38"/>
      <c r="E1074" s="49"/>
      <c r="F1074" s="49"/>
      <c r="S1074" s="174"/>
    </row>
    <row r="1075" spans="1:19">
      <c r="A1075" s="581" t="s">
        <v>12</v>
      </c>
      <c r="B1075" s="581" t="s">
        <v>13</v>
      </c>
      <c r="C1075" s="52" t="s">
        <v>14</v>
      </c>
      <c r="D1075" s="163" t="s">
        <v>7</v>
      </c>
      <c r="E1075" s="52" t="s">
        <v>17</v>
      </c>
      <c r="F1075" s="138" t="s">
        <v>18</v>
      </c>
      <c r="G1075" s="583" t="s">
        <v>71</v>
      </c>
      <c r="H1075" s="583"/>
      <c r="I1075" s="583"/>
      <c r="J1075" s="583" t="s">
        <v>72</v>
      </c>
      <c r="K1075" s="583"/>
      <c r="L1075" s="583"/>
      <c r="M1075" s="583"/>
      <c r="N1075" s="583"/>
      <c r="O1075" s="583"/>
      <c r="P1075" s="583"/>
      <c r="Q1075" s="583"/>
      <c r="R1075" s="583"/>
      <c r="S1075" s="174"/>
    </row>
    <row r="1076" spans="1:19">
      <c r="A1076" s="582"/>
      <c r="B1076" s="582"/>
      <c r="C1076" s="56" t="s">
        <v>15</v>
      </c>
      <c r="D1076" s="164" t="s">
        <v>16</v>
      </c>
      <c r="E1076" s="56" t="s">
        <v>10</v>
      </c>
      <c r="F1076" s="140" t="s">
        <v>10</v>
      </c>
      <c r="G1076" s="182" t="s">
        <v>19</v>
      </c>
      <c r="H1076" s="182" t="s">
        <v>21</v>
      </c>
      <c r="I1076" s="182" t="s">
        <v>20</v>
      </c>
      <c r="J1076" s="182" t="s">
        <v>22</v>
      </c>
      <c r="K1076" s="182" t="s">
        <v>23</v>
      </c>
      <c r="L1076" s="182" t="s">
        <v>24</v>
      </c>
      <c r="M1076" s="182" t="s">
        <v>25</v>
      </c>
      <c r="N1076" s="182" t="s">
        <v>26</v>
      </c>
      <c r="O1076" s="182" t="s">
        <v>27</v>
      </c>
      <c r="P1076" s="182" t="s">
        <v>28</v>
      </c>
      <c r="Q1076" s="182" t="s">
        <v>29</v>
      </c>
      <c r="R1076" s="182" t="s">
        <v>30</v>
      </c>
      <c r="S1076" s="174"/>
    </row>
    <row r="1077" spans="1:19">
      <c r="A1077" s="170">
        <v>51</v>
      </c>
      <c r="B1077" s="141" t="s">
        <v>463</v>
      </c>
      <c r="C1077" s="5" t="s">
        <v>464</v>
      </c>
      <c r="D1077" s="165">
        <v>10000</v>
      </c>
      <c r="E1077" s="5" t="s">
        <v>32</v>
      </c>
      <c r="F1077" s="154" t="s">
        <v>43</v>
      </c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74">
        <f>D1077</f>
        <v>10000</v>
      </c>
    </row>
    <row r="1078" spans="1:19">
      <c r="A1078" s="170"/>
      <c r="B1078" s="141"/>
      <c r="C1078" s="5" t="s">
        <v>465</v>
      </c>
      <c r="D1078" s="165"/>
      <c r="E1078" s="5"/>
      <c r="F1078" s="154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74"/>
    </row>
    <row r="1079" spans="1:19">
      <c r="A1079" s="170"/>
      <c r="B1079" s="141"/>
      <c r="C1079" s="5" t="s">
        <v>466</v>
      </c>
      <c r="D1079" s="153"/>
      <c r="E1079" s="5"/>
      <c r="F1079" s="154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74"/>
    </row>
    <row r="1080" spans="1:19">
      <c r="A1080" s="170"/>
      <c r="B1080" s="141"/>
      <c r="C1080" s="5" t="s">
        <v>467</v>
      </c>
      <c r="D1080" s="153"/>
      <c r="E1080" s="5"/>
      <c r="F1080" s="154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74"/>
    </row>
    <row r="1081" spans="1:19">
      <c r="A1081" s="147"/>
      <c r="B1081" s="142" t="s">
        <v>76</v>
      </c>
      <c r="C1081" s="5" t="s">
        <v>468</v>
      </c>
      <c r="D1081" s="149"/>
      <c r="E1081" s="148"/>
      <c r="F1081" s="150"/>
      <c r="G1081" s="151"/>
      <c r="H1081" s="151"/>
      <c r="I1081" s="151"/>
      <c r="J1081" s="151"/>
      <c r="K1081" s="151"/>
      <c r="L1081" s="151"/>
      <c r="M1081" s="151"/>
      <c r="N1081" s="151"/>
      <c r="O1081" s="151"/>
      <c r="P1081" s="151"/>
      <c r="Q1081" s="151"/>
      <c r="R1081" s="151"/>
      <c r="S1081" s="174"/>
    </row>
    <row r="1082" spans="1:19">
      <c r="A1082" s="147"/>
      <c r="B1082" s="143" t="s">
        <v>299</v>
      </c>
      <c r="C1082" s="5" t="s">
        <v>469</v>
      </c>
      <c r="D1082" s="149"/>
      <c r="E1082" s="148"/>
      <c r="F1082" s="150"/>
      <c r="G1082" s="151"/>
      <c r="H1082" s="151"/>
      <c r="I1082" s="151"/>
      <c r="J1082" s="151"/>
      <c r="K1082" s="151"/>
      <c r="L1082" s="151"/>
      <c r="M1082" s="151"/>
      <c r="N1082" s="151"/>
      <c r="O1082" s="151"/>
      <c r="P1082" s="151"/>
      <c r="Q1082" s="151"/>
      <c r="R1082" s="151"/>
      <c r="S1082" s="174"/>
    </row>
    <row r="1083" spans="1:19">
      <c r="A1083" s="147"/>
      <c r="B1083" s="143" t="s">
        <v>78</v>
      </c>
      <c r="C1083" s="5" t="s">
        <v>470</v>
      </c>
      <c r="D1083" s="149"/>
      <c r="E1083" s="148"/>
      <c r="F1083" s="150"/>
      <c r="G1083" s="151"/>
      <c r="H1083" s="151"/>
      <c r="I1083" s="151"/>
      <c r="J1083" s="151"/>
      <c r="K1083" s="151"/>
      <c r="L1083" s="151"/>
      <c r="M1083" s="151"/>
      <c r="N1083" s="151"/>
      <c r="O1083" s="151"/>
      <c r="P1083" s="151"/>
      <c r="Q1083" s="151"/>
      <c r="R1083" s="151"/>
      <c r="S1083" s="174"/>
    </row>
    <row r="1084" spans="1:19">
      <c r="A1084" s="147"/>
      <c r="B1084" s="143" t="s">
        <v>473</v>
      </c>
      <c r="C1084" s="5" t="s">
        <v>471</v>
      </c>
      <c r="D1084" s="149"/>
      <c r="E1084" s="148"/>
      <c r="F1084" s="150"/>
      <c r="G1084" s="151"/>
      <c r="H1084" s="151"/>
      <c r="I1084" s="151"/>
      <c r="J1084" s="151"/>
      <c r="K1084" s="151"/>
      <c r="L1084" s="151"/>
      <c r="M1084" s="151"/>
      <c r="N1084" s="151"/>
      <c r="O1084" s="151"/>
      <c r="P1084" s="151"/>
      <c r="Q1084" s="151"/>
      <c r="R1084" s="151"/>
      <c r="S1084" s="174"/>
    </row>
    <row r="1085" spans="1:19">
      <c r="A1085" s="181"/>
      <c r="B1085" s="181"/>
      <c r="C1085" s="157" t="s">
        <v>472</v>
      </c>
      <c r="D1085" s="139"/>
      <c r="E1085" s="56"/>
      <c r="F1085" s="140"/>
      <c r="G1085" s="57"/>
      <c r="H1085" s="57"/>
      <c r="I1085" s="57"/>
      <c r="J1085" s="57"/>
      <c r="K1085" s="57"/>
      <c r="L1085" s="57"/>
      <c r="M1085" s="57"/>
      <c r="N1085" s="57"/>
      <c r="O1085" s="57"/>
      <c r="P1085" s="57"/>
      <c r="Q1085" s="57"/>
      <c r="R1085" s="57"/>
      <c r="S1085" s="174"/>
    </row>
    <row r="1086" spans="1:19">
      <c r="S1086" s="174"/>
    </row>
    <row r="1087" spans="1:19" ht="21" thickBot="1">
      <c r="S1087" s="174"/>
    </row>
    <row r="1088" spans="1:19" ht="21" thickBot="1">
      <c r="L1088" s="587" t="s">
        <v>46</v>
      </c>
      <c r="M1088" s="630"/>
      <c r="N1088" s="631"/>
      <c r="S1088" s="174"/>
    </row>
    <row r="1089" spans="1:19">
      <c r="A1089" s="590" t="s">
        <v>215</v>
      </c>
      <c r="B1089" s="590"/>
      <c r="C1089" s="590"/>
      <c r="D1089" s="590"/>
      <c r="E1089" s="590"/>
      <c r="F1089" s="590"/>
      <c r="G1089" s="590"/>
      <c r="H1089" s="590"/>
      <c r="I1089" s="590"/>
      <c r="J1089" s="590"/>
      <c r="K1089" s="590"/>
      <c r="L1089" s="590"/>
      <c r="M1089" s="590"/>
      <c r="N1089" s="590"/>
      <c r="O1089" s="590"/>
      <c r="P1089" s="590"/>
      <c r="Q1089" s="590"/>
      <c r="R1089" s="590"/>
      <c r="S1089" s="174"/>
    </row>
    <row r="1090" spans="1:19">
      <c r="A1090" s="590" t="s">
        <v>68</v>
      </c>
      <c r="B1090" s="590"/>
      <c r="C1090" s="590"/>
      <c r="D1090" s="590"/>
      <c r="E1090" s="590"/>
      <c r="F1090" s="590"/>
      <c r="G1090" s="590"/>
      <c r="H1090" s="590"/>
      <c r="I1090" s="590"/>
      <c r="J1090" s="590"/>
      <c r="K1090" s="590"/>
      <c r="L1090" s="590"/>
      <c r="M1090" s="590"/>
      <c r="N1090" s="590"/>
      <c r="O1090" s="590"/>
      <c r="P1090" s="590"/>
      <c r="Q1090" s="590"/>
      <c r="R1090" s="590"/>
      <c r="S1090" s="174"/>
    </row>
    <row r="1091" spans="1:19">
      <c r="A1091" s="590" t="s">
        <v>38</v>
      </c>
      <c r="B1091" s="590"/>
      <c r="C1091" s="590"/>
      <c r="D1091" s="590"/>
      <c r="E1091" s="590"/>
      <c r="F1091" s="590"/>
      <c r="G1091" s="590"/>
      <c r="H1091" s="590"/>
      <c r="I1091" s="590"/>
      <c r="J1091" s="590"/>
      <c r="K1091" s="590"/>
      <c r="L1091" s="590"/>
      <c r="M1091" s="590"/>
      <c r="N1091" s="590"/>
      <c r="O1091" s="590"/>
      <c r="P1091" s="590"/>
      <c r="Q1091" s="590"/>
      <c r="R1091" s="590"/>
      <c r="S1091" s="174"/>
    </row>
    <row r="1092" spans="1:19">
      <c r="A1092" s="591" t="s">
        <v>190</v>
      </c>
      <c r="B1092" s="591"/>
      <c r="C1092" s="591"/>
      <c r="D1092" s="591"/>
      <c r="E1092" s="591"/>
      <c r="F1092" s="591"/>
      <c r="G1092" s="591"/>
      <c r="H1092" s="591"/>
      <c r="I1092" s="591"/>
      <c r="J1092" s="591"/>
      <c r="K1092" s="591"/>
      <c r="L1092" s="183"/>
      <c r="M1092" s="183"/>
      <c r="N1092" s="183"/>
      <c r="O1092" s="183"/>
      <c r="P1092" s="183"/>
      <c r="Q1092" s="183"/>
      <c r="R1092" s="183"/>
      <c r="S1092" s="174"/>
    </row>
    <row r="1093" spans="1:19">
      <c r="A1093" s="591" t="s">
        <v>70</v>
      </c>
      <c r="B1093" s="591"/>
      <c r="C1093" s="591"/>
      <c r="D1093" s="591"/>
      <c r="E1093" s="591"/>
      <c r="F1093" s="591"/>
      <c r="G1093" s="591"/>
      <c r="H1093" s="591"/>
      <c r="I1093" s="591"/>
      <c r="J1093" s="591"/>
      <c r="K1093" s="591"/>
      <c r="L1093" s="183"/>
      <c r="M1093" s="183"/>
      <c r="N1093" s="183"/>
      <c r="O1093" s="183"/>
      <c r="P1093" s="183"/>
      <c r="Q1093" s="183"/>
      <c r="R1093" s="183"/>
      <c r="S1093" s="174"/>
    </row>
    <row r="1094" spans="1:19">
      <c r="B1094" s="577" t="s">
        <v>989</v>
      </c>
      <c r="C1094" s="591"/>
      <c r="D1094" s="591"/>
      <c r="E1094" s="591"/>
      <c r="F1094" s="591"/>
      <c r="S1094" s="174"/>
    </row>
    <row r="1095" spans="1:19">
      <c r="B1095" s="180" t="s">
        <v>457</v>
      </c>
      <c r="D1095" s="38"/>
      <c r="E1095" s="49"/>
      <c r="F1095" s="49"/>
      <c r="S1095" s="174"/>
    </row>
    <row r="1096" spans="1:19">
      <c r="B1096" s="180"/>
      <c r="D1096" s="38"/>
      <c r="E1096" s="49"/>
      <c r="F1096" s="49"/>
      <c r="S1096" s="174"/>
    </row>
    <row r="1097" spans="1:19">
      <c r="A1097" s="581" t="s">
        <v>12</v>
      </c>
      <c r="B1097" s="581" t="s">
        <v>13</v>
      </c>
      <c r="C1097" s="52" t="s">
        <v>14</v>
      </c>
      <c r="D1097" s="163" t="s">
        <v>7</v>
      </c>
      <c r="E1097" s="52" t="s">
        <v>17</v>
      </c>
      <c r="F1097" s="138" t="s">
        <v>18</v>
      </c>
      <c r="G1097" s="583" t="s">
        <v>71</v>
      </c>
      <c r="H1097" s="583"/>
      <c r="I1097" s="583"/>
      <c r="J1097" s="583" t="s">
        <v>72</v>
      </c>
      <c r="K1097" s="583"/>
      <c r="L1097" s="583"/>
      <c r="M1097" s="583"/>
      <c r="N1097" s="583"/>
      <c r="O1097" s="583"/>
      <c r="P1097" s="583"/>
      <c r="Q1097" s="583"/>
      <c r="R1097" s="583"/>
      <c r="S1097" s="174"/>
    </row>
    <row r="1098" spans="1:19">
      <c r="A1098" s="582"/>
      <c r="B1098" s="582"/>
      <c r="C1098" s="56" t="s">
        <v>15</v>
      </c>
      <c r="D1098" s="164" t="s">
        <v>16</v>
      </c>
      <c r="E1098" s="56" t="s">
        <v>10</v>
      </c>
      <c r="F1098" s="140" t="s">
        <v>10</v>
      </c>
      <c r="G1098" s="182" t="s">
        <v>19</v>
      </c>
      <c r="H1098" s="182" t="s">
        <v>21</v>
      </c>
      <c r="I1098" s="182" t="s">
        <v>20</v>
      </c>
      <c r="J1098" s="182" t="s">
        <v>22</v>
      </c>
      <c r="K1098" s="182" t="s">
        <v>23</v>
      </c>
      <c r="L1098" s="182" t="s">
        <v>24</v>
      </c>
      <c r="M1098" s="182" t="s">
        <v>25</v>
      </c>
      <c r="N1098" s="182" t="s">
        <v>26</v>
      </c>
      <c r="O1098" s="182" t="s">
        <v>27</v>
      </c>
      <c r="P1098" s="182" t="s">
        <v>28</v>
      </c>
      <c r="Q1098" s="182" t="s">
        <v>29</v>
      </c>
      <c r="R1098" s="182" t="s">
        <v>30</v>
      </c>
      <c r="S1098" s="174"/>
    </row>
    <row r="1099" spans="1:19">
      <c r="A1099" s="170">
        <v>52</v>
      </c>
      <c r="B1099" s="141" t="s">
        <v>264</v>
      </c>
      <c r="C1099" s="5" t="s">
        <v>474</v>
      </c>
      <c r="D1099" s="165">
        <v>30000</v>
      </c>
      <c r="E1099" s="5" t="s">
        <v>32</v>
      </c>
      <c r="F1099" s="154" t="s">
        <v>43</v>
      </c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74">
        <f>D1099</f>
        <v>30000</v>
      </c>
    </row>
    <row r="1100" spans="1:19">
      <c r="A1100" s="170"/>
      <c r="B1100" s="141"/>
      <c r="C1100" s="5" t="s">
        <v>475</v>
      </c>
      <c r="D1100" s="165"/>
      <c r="E1100" s="5"/>
      <c r="F1100" s="154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74"/>
    </row>
    <row r="1101" spans="1:19">
      <c r="A1101" s="170"/>
      <c r="B1101" s="141"/>
      <c r="C1101" s="5" t="s">
        <v>476</v>
      </c>
      <c r="D1101" s="153"/>
      <c r="E1101" s="5"/>
      <c r="F1101" s="154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74"/>
    </row>
    <row r="1102" spans="1:19">
      <c r="A1102" s="170"/>
      <c r="B1102" s="141"/>
      <c r="C1102" s="5" t="s">
        <v>477</v>
      </c>
      <c r="D1102" s="153"/>
      <c r="E1102" s="5"/>
      <c r="F1102" s="154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74"/>
    </row>
    <row r="1103" spans="1:19">
      <c r="A1103" s="147"/>
      <c r="B1103" s="142" t="s">
        <v>76</v>
      </c>
      <c r="C1103" s="5" t="s">
        <v>478</v>
      </c>
      <c r="D1103" s="149"/>
      <c r="E1103" s="148"/>
      <c r="F1103" s="150"/>
      <c r="G1103" s="151"/>
      <c r="H1103" s="151"/>
      <c r="I1103" s="151"/>
      <c r="J1103" s="151"/>
      <c r="K1103" s="151"/>
      <c r="L1103" s="151"/>
      <c r="M1103" s="151"/>
      <c r="N1103" s="151"/>
      <c r="O1103" s="151"/>
      <c r="P1103" s="151"/>
      <c r="Q1103" s="151"/>
      <c r="R1103" s="151"/>
      <c r="S1103" s="174"/>
    </row>
    <row r="1104" spans="1:19">
      <c r="A1104" s="147"/>
      <c r="B1104" s="143" t="s">
        <v>299</v>
      </c>
      <c r="C1104" s="5" t="s">
        <v>479</v>
      </c>
      <c r="D1104" s="149"/>
      <c r="E1104" s="148"/>
      <c r="F1104" s="150"/>
      <c r="G1104" s="151"/>
      <c r="H1104" s="151"/>
      <c r="I1104" s="151"/>
      <c r="J1104" s="151"/>
      <c r="K1104" s="151"/>
      <c r="L1104" s="151"/>
      <c r="M1104" s="151"/>
      <c r="N1104" s="151"/>
      <c r="O1104" s="151"/>
      <c r="P1104" s="151"/>
      <c r="Q1104" s="151"/>
      <c r="R1104" s="151"/>
      <c r="S1104" s="174"/>
    </row>
    <row r="1105" spans="1:19">
      <c r="A1105" s="147"/>
      <c r="B1105" s="143" t="s">
        <v>78</v>
      </c>
      <c r="C1105" s="5"/>
      <c r="D1105" s="149"/>
      <c r="E1105" s="148"/>
      <c r="F1105" s="150"/>
      <c r="G1105" s="151"/>
      <c r="H1105" s="151"/>
      <c r="I1105" s="151"/>
      <c r="J1105" s="151"/>
      <c r="K1105" s="151"/>
      <c r="L1105" s="151"/>
      <c r="M1105" s="151"/>
      <c r="N1105" s="151"/>
      <c r="O1105" s="151"/>
      <c r="P1105" s="151"/>
      <c r="Q1105" s="151"/>
      <c r="R1105" s="151"/>
      <c r="S1105" s="174"/>
    </row>
    <row r="1106" spans="1:19">
      <c r="A1106" s="147"/>
      <c r="B1106" s="143" t="s">
        <v>473</v>
      </c>
      <c r="C1106" s="5"/>
      <c r="D1106" s="149"/>
      <c r="E1106" s="148"/>
      <c r="F1106" s="150"/>
      <c r="G1106" s="151"/>
      <c r="H1106" s="151"/>
      <c r="I1106" s="151"/>
      <c r="J1106" s="151"/>
      <c r="K1106" s="151"/>
      <c r="L1106" s="151"/>
      <c r="M1106" s="151"/>
      <c r="N1106" s="151"/>
      <c r="O1106" s="151"/>
      <c r="P1106" s="151"/>
      <c r="Q1106" s="151"/>
      <c r="R1106" s="151"/>
      <c r="S1106" s="174"/>
    </row>
    <row r="1107" spans="1:19">
      <c r="A1107" s="181"/>
      <c r="B1107" s="181"/>
      <c r="C1107" s="157"/>
      <c r="D1107" s="139"/>
      <c r="E1107" s="56"/>
      <c r="F1107" s="140"/>
      <c r="G1107" s="57"/>
      <c r="H1107" s="57"/>
      <c r="I1107" s="57"/>
      <c r="J1107" s="57"/>
      <c r="K1107" s="57"/>
      <c r="L1107" s="57"/>
      <c r="M1107" s="57"/>
      <c r="N1107" s="57"/>
      <c r="O1107" s="57"/>
      <c r="P1107" s="57"/>
      <c r="Q1107" s="57"/>
      <c r="R1107" s="57"/>
      <c r="S1107" s="174"/>
    </row>
    <row r="1108" spans="1:19">
      <c r="S1108" s="174"/>
    </row>
    <row r="1109" spans="1:19" ht="21" thickBot="1">
      <c r="S1109" s="174"/>
    </row>
    <row r="1110" spans="1:19" ht="21" thickBot="1">
      <c r="L1110" s="587" t="s">
        <v>46</v>
      </c>
      <c r="M1110" s="630"/>
      <c r="N1110" s="631"/>
      <c r="S1110" s="174"/>
    </row>
    <row r="1111" spans="1:19">
      <c r="A1111" s="590" t="s">
        <v>215</v>
      </c>
      <c r="B1111" s="590"/>
      <c r="C1111" s="590"/>
      <c r="D1111" s="590"/>
      <c r="E1111" s="590"/>
      <c r="F1111" s="590"/>
      <c r="G1111" s="590"/>
      <c r="H1111" s="590"/>
      <c r="I1111" s="590"/>
      <c r="J1111" s="590"/>
      <c r="K1111" s="590"/>
      <c r="L1111" s="590"/>
      <c r="M1111" s="590"/>
      <c r="N1111" s="590"/>
      <c r="O1111" s="590"/>
      <c r="P1111" s="590"/>
      <c r="Q1111" s="590"/>
      <c r="R1111" s="590"/>
      <c r="S1111" s="174"/>
    </row>
    <row r="1112" spans="1:19">
      <c r="A1112" s="590" t="s">
        <v>68</v>
      </c>
      <c r="B1112" s="590"/>
      <c r="C1112" s="590"/>
      <c r="D1112" s="590"/>
      <c r="E1112" s="590"/>
      <c r="F1112" s="590"/>
      <c r="G1112" s="590"/>
      <c r="H1112" s="590"/>
      <c r="I1112" s="590"/>
      <c r="J1112" s="590"/>
      <c r="K1112" s="590"/>
      <c r="L1112" s="590"/>
      <c r="M1112" s="590"/>
      <c r="N1112" s="590"/>
      <c r="O1112" s="590"/>
      <c r="P1112" s="590"/>
      <c r="Q1112" s="590"/>
      <c r="R1112" s="590"/>
      <c r="S1112" s="174"/>
    </row>
    <row r="1113" spans="1:19">
      <c r="A1113" s="590" t="s">
        <v>38</v>
      </c>
      <c r="B1113" s="590"/>
      <c r="C1113" s="590"/>
      <c r="D1113" s="590"/>
      <c r="E1113" s="590"/>
      <c r="F1113" s="590"/>
      <c r="G1113" s="590"/>
      <c r="H1113" s="590"/>
      <c r="I1113" s="590"/>
      <c r="J1113" s="590"/>
      <c r="K1113" s="590"/>
      <c r="L1113" s="590"/>
      <c r="M1113" s="590"/>
      <c r="N1113" s="590"/>
      <c r="O1113" s="590"/>
      <c r="P1113" s="590"/>
      <c r="Q1113" s="590"/>
      <c r="R1113" s="590"/>
      <c r="S1113" s="174"/>
    </row>
    <row r="1114" spans="1:19">
      <c r="A1114" s="591" t="s">
        <v>190</v>
      </c>
      <c r="B1114" s="591"/>
      <c r="C1114" s="591"/>
      <c r="D1114" s="591"/>
      <c r="E1114" s="591"/>
      <c r="F1114" s="591"/>
      <c r="G1114" s="591"/>
      <c r="H1114" s="591"/>
      <c r="I1114" s="591"/>
      <c r="J1114" s="591"/>
      <c r="K1114" s="591"/>
      <c r="L1114" s="183"/>
      <c r="M1114" s="183"/>
      <c r="N1114" s="183"/>
      <c r="O1114" s="183"/>
      <c r="P1114" s="183"/>
      <c r="Q1114" s="183"/>
      <c r="R1114" s="183"/>
      <c r="S1114" s="174"/>
    </row>
    <row r="1115" spans="1:19">
      <c r="A1115" s="591" t="s">
        <v>70</v>
      </c>
      <c r="B1115" s="591"/>
      <c r="C1115" s="591"/>
      <c r="D1115" s="591"/>
      <c r="E1115" s="591"/>
      <c r="F1115" s="591"/>
      <c r="G1115" s="591"/>
      <c r="H1115" s="591"/>
      <c r="I1115" s="591"/>
      <c r="J1115" s="591"/>
      <c r="K1115" s="591"/>
      <c r="L1115" s="183"/>
      <c r="M1115" s="183"/>
      <c r="N1115" s="183"/>
      <c r="O1115" s="183"/>
      <c r="P1115" s="183"/>
      <c r="Q1115" s="183"/>
      <c r="R1115" s="183"/>
      <c r="S1115" s="174"/>
    </row>
    <row r="1116" spans="1:19">
      <c r="B1116" s="577" t="s">
        <v>989</v>
      </c>
      <c r="C1116" s="591"/>
      <c r="D1116" s="591"/>
      <c r="E1116" s="591"/>
      <c r="F1116" s="591"/>
      <c r="S1116" s="174"/>
    </row>
    <row r="1117" spans="1:19">
      <c r="B1117" s="180" t="s">
        <v>457</v>
      </c>
      <c r="D1117" s="38"/>
      <c r="E1117" s="49"/>
      <c r="F1117" s="49"/>
      <c r="S1117" s="174"/>
    </row>
    <row r="1118" spans="1:19">
      <c r="B1118" s="180"/>
      <c r="D1118" s="38"/>
      <c r="E1118" s="49"/>
      <c r="F1118" s="49"/>
      <c r="S1118" s="174"/>
    </row>
    <row r="1119" spans="1:19">
      <c r="A1119" s="581" t="s">
        <v>12</v>
      </c>
      <c r="B1119" s="581" t="s">
        <v>13</v>
      </c>
      <c r="C1119" s="52" t="s">
        <v>14</v>
      </c>
      <c r="D1119" s="163" t="s">
        <v>7</v>
      </c>
      <c r="E1119" s="52" t="s">
        <v>17</v>
      </c>
      <c r="F1119" s="138" t="s">
        <v>18</v>
      </c>
      <c r="G1119" s="583" t="s">
        <v>71</v>
      </c>
      <c r="H1119" s="583"/>
      <c r="I1119" s="583"/>
      <c r="J1119" s="583" t="s">
        <v>72</v>
      </c>
      <c r="K1119" s="583"/>
      <c r="L1119" s="583"/>
      <c r="M1119" s="583"/>
      <c r="N1119" s="583"/>
      <c r="O1119" s="583"/>
      <c r="P1119" s="583"/>
      <c r="Q1119" s="583"/>
      <c r="R1119" s="583"/>
      <c r="S1119" s="174"/>
    </row>
    <row r="1120" spans="1:19">
      <c r="A1120" s="582"/>
      <c r="B1120" s="582"/>
      <c r="C1120" s="56" t="s">
        <v>15</v>
      </c>
      <c r="D1120" s="164" t="s">
        <v>16</v>
      </c>
      <c r="E1120" s="56" t="s">
        <v>10</v>
      </c>
      <c r="F1120" s="140" t="s">
        <v>10</v>
      </c>
      <c r="G1120" s="182" t="s">
        <v>19</v>
      </c>
      <c r="H1120" s="182" t="s">
        <v>21</v>
      </c>
      <c r="I1120" s="182" t="s">
        <v>20</v>
      </c>
      <c r="J1120" s="182" t="s">
        <v>22</v>
      </c>
      <c r="K1120" s="182" t="s">
        <v>23</v>
      </c>
      <c r="L1120" s="182" t="s">
        <v>24</v>
      </c>
      <c r="M1120" s="182" t="s">
        <v>25</v>
      </c>
      <c r="N1120" s="182" t="s">
        <v>26</v>
      </c>
      <c r="O1120" s="182" t="s">
        <v>27</v>
      </c>
      <c r="P1120" s="182" t="s">
        <v>28</v>
      </c>
      <c r="Q1120" s="182" t="s">
        <v>29</v>
      </c>
      <c r="R1120" s="182" t="s">
        <v>30</v>
      </c>
      <c r="S1120" s="174"/>
    </row>
    <row r="1121" spans="1:19">
      <c r="A1121" s="170">
        <v>53</v>
      </c>
      <c r="B1121" s="141" t="s">
        <v>480</v>
      </c>
      <c r="C1121" s="5" t="s">
        <v>290</v>
      </c>
      <c r="D1121" s="165">
        <v>20000</v>
      </c>
      <c r="E1121" s="5" t="s">
        <v>32</v>
      </c>
      <c r="F1121" s="154" t="s">
        <v>43</v>
      </c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74">
        <f>D1121</f>
        <v>20000</v>
      </c>
    </row>
    <row r="1122" spans="1:19">
      <c r="A1122" s="170"/>
      <c r="B1122" s="141" t="s">
        <v>481</v>
      </c>
      <c r="C1122" s="5" t="s">
        <v>482</v>
      </c>
      <c r="D1122" s="165"/>
      <c r="E1122" s="5"/>
      <c r="F1122" s="154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74"/>
    </row>
    <row r="1123" spans="1:19">
      <c r="A1123" s="170"/>
      <c r="B1123" s="141"/>
      <c r="C1123" s="5" t="s">
        <v>483</v>
      </c>
      <c r="D1123" s="153"/>
      <c r="E1123" s="5"/>
      <c r="F1123" s="154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74"/>
    </row>
    <row r="1124" spans="1:19">
      <c r="A1124" s="170"/>
      <c r="B1124" s="141"/>
      <c r="C1124" s="5" t="s">
        <v>484</v>
      </c>
      <c r="D1124" s="153"/>
      <c r="E1124" s="5"/>
      <c r="F1124" s="154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74"/>
    </row>
    <row r="1125" spans="1:19">
      <c r="A1125" s="147"/>
      <c r="B1125" s="142" t="s">
        <v>76</v>
      </c>
      <c r="C1125" s="5"/>
      <c r="D1125" s="149"/>
      <c r="E1125" s="148"/>
      <c r="F1125" s="150"/>
      <c r="G1125" s="151"/>
      <c r="H1125" s="151"/>
      <c r="I1125" s="151"/>
      <c r="J1125" s="151"/>
      <c r="K1125" s="151"/>
      <c r="L1125" s="151"/>
      <c r="M1125" s="151"/>
      <c r="N1125" s="151"/>
      <c r="O1125" s="151"/>
      <c r="P1125" s="151"/>
      <c r="Q1125" s="151"/>
      <c r="R1125" s="151"/>
      <c r="S1125" s="174"/>
    </row>
    <row r="1126" spans="1:19">
      <c r="A1126" s="147"/>
      <c r="B1126" s="143" t="s">
        <v>485</v>
      </c>
      <c r="C1126" s="5"/>
      <c r="D1126" s="149"/>
      <c r="E1126" s="148"/>
      <c r="F1126" s="150"/>
      <c r="G1126" s="151"/>
      <c r="H1126" s="151"/>
      <c r="I1126" s="151"/>
      <c r="J1126" s="151"/>
      <c r="K1126" s="151"/>
      <c r="L1126" s="151"/>
      <c r="M1126" s="151"/>
      <c r="N1126" s="151"/>
      <c r="O1126" s="151"/>
      <c r="P1126" s="151"/>
      <c r="Q1126" s="151"/>
      <c r="R1126" s="151"/>
      <c r="S1126" s="174"/>
    </row>
    <row r="1127" spans="1:19">
      <c r="A1127" s="147"/>
      <c r="B1127" s="143" t="s">
        <v>78</v>
      </c>
      <c r="C1127" s="5"/>
      <c r="D1127" s="149"/>
      <c r="E1127" s="148"/>
      <c r="F1127" s="150"/>
      <c r="G1127" s="151"/>
      <c r="H1127" s="151"/>
      <c r="I1127" s="151"/>
      <c r="J1127" s="151"/>
      <c r="K1127" s="151"/>
      <c r="L1127" s="151"/>
      <c r="M1127" s="151"/>
      <c r="N1127" s="151"/>
      <c r="O1127" s="151"/>
      <c r="P1127" s="151"/>
      <c r="Q1127" s="151"/>
      <c r="R1127" s="151"/>
      <c r="S1127" s="174"/>
    </row>
    <row r="1128" spans="1:19">
      <c r="A1128" s="147"/>
      <c r="B1128" s="143" t="s">
        <v>473</v>
      </c>
      <c r="C1128" s="5"/>
      <c r="D1128" s="149"/>
      <c r="E1128" s="148"/>
      <c r="F1128" s="150"/>
      <c r="G1128" s="151"/>
      <c r="H1128" s="151"/>
      <c r="I1128" s="151"/>
      <c r="J1128" s="151"/>
      <c r="K1128" s="151"/>
      <c r="L1128" s="151"/>
      <c r="M1128" s="151"/>
      <c r="N1128" s="151"/>
      <c r="O1128" s="151"/>
      <c r="P1128" s="151"/>
      <c r="Q1128" s="151"/>
      <c r="R1128" s="151"/>
      <c r="S1128" s="174"/>
    </row>
    <row r="1129" spans="1:19">
      <c r="A1129" s="181"/>
      <c r="B1129" s="181"/>
      <c r="C1129" s="157"/>
      <c r="D1129" s="139"/>
      <c r="E1129" s="56"/>
      <c r="F1129" s="140"/>
      <c r="G1129" s="57"/>
      <c r="H1129" s="57"/>
      <c r="I1129" s="57"/>
      <c r="J1129" s="57"/>
      <c r="K1129" s="57"/>
      <c r="L1129" s="57"/>
      <c r="M1129" s="57"/>
      <c r="N1129" s="57"/>
      <c r="O1129" s="57"/>
      <c r="P1129" s="57"/>
      <c r="Q1129" s="57"/>
      <c r="R1129" s="57"/>
      <c r="S1129" s="174"/>
    </row>
    <row r="1130" spans="1:19" ht="21" thickBot="1">
      <c r="S1130" s="174"/>
    </row>
    <row r="1131" spans="1:19" ht="21" thickBot="1">
      <c r="L1131" s="587" t="s">
        <v>46</v>
      </c>
      <c r="M1131" s="630"/>
      <c r="N1131" s="631"/>
      <c r="S1131" s="174"/>
    </row>
    <row r="1132" spans="1:19">
      <c r="A1132" s="590" t="s">
        <v>215</v>
      </c>
      <c r="B1132" s="590"/>
      <c r="C1132" s="590"/>
      <c r="D1132" s="590"/>
      <c r="E1132" s="590"/>
      <c r="F1132" s="590"/>
      <c r="G1132" s="590"/>
      <c r="H1132" s="590"/>
      <c r="I1132" s="590"/>
      <c r="J1132" s="590"/>
      <c r="K1132" s="590"/>
      <c r="L1132" s="590"/>
      <c r="M1132" s="590"/>
      <c r="N1132" s="590"/>
      <c r="O1132" s="590"/>
      <c r="P1132" s="590"/>
      <c r="Q1132" s="590"/>
      <c r="R1132" s="590"/>
      <c r="S1132" s="174"/>
    </row>
    <row r="1133" spans="1:19">
      <c r="A1133" s="590" t="s">
        <v>68</v>
      </c>
      <c r="B1133" s="590"/>
      <c r="C1133" s="590"/>
      <c r="D1133" s="590"/>
      <c r="E1133" s="590"/>
      <c r="F1133" s="590"/>
      <c r="G1133" s="590"/>
      <c r="H1133" s="590"/>
      <c r="I1133" s="590"/>
      <c r="J1133" s="590"/>
      <c r="K1133" s="590"/>
      <c r="L1133" s="590"/>
      <c r="M1133" s="590"/>
      <c r="N1133" s="590"/>
      <c r="O1133" s="590"/>
      <c r="P1133" s="590"/>
      <c r="Q1133" s="590"/>
      <c r="R1133" s="590"/>
      <c r="S1133" s="174"/>
    </row>
    <row r="1134" spans="1:19">
      <c r="A1134" s="590" t="s">
        <v>38</v>
      </c>
      <c r="B1134" s="590"/>
      <c r="C1134" s="590"/>
      <c r="D1134" s="590"/>
      <c r="E1134" s="590"/>
      <c r="F1134" s="590"/>
      <c r="G1134" s="590"/>
      <c r="H1134" s="590"/>
      <c r="I1134" s="590"/>
      <c r="J1134" s="590"/>
      <c r="K1134" s="590"/>
      <c r="L1134" s="590"/>
      <c r="M1134" s="590"/>
      <c r="N1134" s="590"/>
      <c r="O1134" s="590"/>
      <c r="P1134" s="590"/>
      <c r="Q1134" s="590"/>
      <c r="R1134" s="590"/>
      <c r="S1134" s="174"/>
    </row>
    <row r="1135" spans="1:19">
      <c r="A1135" s="591" t="s">
        <v>190</v>
      </c>
      <c r="B1135" s="591"/>
      <c r="C1135" s="591"/>
      <c r="D1135" s="591"/>
      <c r="E1135" s="591"/>
      <c r="F1135" s="591"/>
      <c r="G1135" s="591"/>
      <c r="H1135" s="591"/>
      <c r="I1135" s="591"/>
      <c r="J1135" s="591"/>
      <c r="K1135" s="591"/>
      <c r="L1135" s="183"/>
      <c r="M1135" s="183"/>
      <c r="N1135" s="183"/>
      <c r="O1135" s="183"/>
      <c r="P1135" s="183"/>
      <c r="Q1135" s="183"/>
      <c r="R1135" s="183"/>
      <c r="S1135" s="174"/>
    </row>
    <row r="1136" spans="1:19">
      <c r="A1136" s="591" t="s">
        <v>70</v>
      </c>
      <c r="B1136" s="591"/>
      <c r="C1136" s="591"/>
      <c r="D1136" s="591"/>
      <c r="E1136" s="591"/>
      <c r="F1136" s="591"/>
      <c r="G1136" s="591"/>
      <c r="H1136" s="591"/>
      <c r="I1136" s="591"/>
      <c r="J1136" s="591"/>
      <c r="K1136" s="591"/>
      <c r="L1136" s="183"/>
      <c r="M1136" s="183"/>
      <c r="N1136" s="183"/>
      <c r="O1136" s="183"/>
      <c r="P1136" s="183"/>
      <c r="Q1136" s="183"/>
      <c r="R1136" s="183"/>
      <c r="S1136" s="174"/>
    </row>
    <row r="1137" spans="1:19">
      <c r="B1137" s="577" t="s">
        <v>989</v>
      </c>
      <c r="C1137" s="591"/>
      <c r="D1137" s="591"/>
      <c r="E1137" s="591"/>
      <c r="F1137" s="591"/>
      <c r="S1137" s="174"/>
    </row>
    <row r="1138" spans="1:19">
      <c r="B1138" s="180" t="s">
        <v>457</v>
      </c>
      <c r="D1138" s="38"/>
      <c r="E1138" s="49"/>
      <c r="F1138" s="49"/>
      <c r="S1138" s="174"/>
    </row>
    <row r="1139" spans="1:19">
      <c r="B1139" s="180"/>
      <c r="D1139" s="38"/>
      <c r="E1139" s="49"/>
      <c r="F1139" s="49"/>
      <c r="S1139" s="174"/>
    </row>
    <row r="1140" spans="1:19">
      <c r="A1140" s="581" t="s">
        <v>12</v>
      </c>
      <c r="B1140" s="581" t="s">
        <v>13</v>
      </c>
      <c r="C1140" s="52" t="s">
        <v>14</v>
      </c>
      <c r="D1140" s="163" t="s">
        <v>7</v>
      </c>
      <c r="E1140" s="52" t="s">
        <v>17</v>
      </c>
      <c r="F1140" s="138" t="s">
        <v>18</v>
      </c>
      <c r="G1140" s="583" t="s">
        <v>71</v>
      </c>
      <c r="H1140" s="583"/>
      <c r="I1140" s="583"/>
      <c r="J1140" s="583" t="s">
        <v>72</v>
      </c>
      <c r="K1140" s="583"/>
      <c r="L1140" s="583"/>
      <c r="M1140" s="583"/>
      <c r="N1140" s="583"/>
      <c r="O1140" s="583"/>
      <c r="P1140" s="583"/>
      <c r="Q1140" s="583"/>
      <c r="R1140" s="583"/>
      <c r="S1140" s="174"/>
    </row>
    <row r="1141" spans="1:19">
      <c r="A1141" s="582"/>
      <c r="B1141" s="582"/>
      <c r="C1141" s="56" t="s">
        <v>15</v>
      </c>
      <c r="D1141" s="164" t="s">
        <v>16</v>
      </c>
      <c r="E1141" s="56" t="s">
        <v>10</v>
      </c>
      <c r="F1141" s="140" t="s">
        <v>10</v>
      </c>
      <c r="G1141" s="182" t="s">
        <v>19</v>
      </c>
      <c r="H1141" s="182" t="s">
        <v>21</v>
      </c>
      <c r="I1141" s="182" t="s">
        <v>20</v>
      </c>
      <c r="J1141" s="182" t="s">
        <v>22</v>
      </c>
      <c r="K1141" s="182" t="s">
        <v>23</v>
      </c>
      <c r="L1141" s="182" t="s">
        <v>24</v>
      </c>
      <c r="M1141" s="182" t="s">
        <v>25</v>
      </c>
      <c r="N1141" s="182" t="s">
        <v>26</v>
      </c>
      <c r="O1141" s="182" t="s">
        <v>27</v>
      </c>
      <c r="P1141" s="182" t="s">
        <v>28</v>
      </c>
      <c r="Q1141" s="182" t="s">
        <v>29</v>
      </c>
      <c r="R1141" s="182" t="s">
        <v>30</v>
      </c>
      <c r="S1141" s="174"/>
    </row>
    <row r="1142" spans="1:19">
      <c r="A1142" s="170">
        <v>54</v>
      </c>
      <c r="B1142" s="141" t="s">
        <v>486</v>
      </c>
      <c r="C1142" s="5" t="s">
        <v>290</v>
      </c>
      <c r="D1142" s="165">
        <v>20000</v>
      </c>
      <c r="E1142" s="5" t="s">
        <v>32</v>
      </c>
      <c r="F1142" s="154" t="s">
        <v>43</v>
      </c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74">
        <f>D1142</f>
        <v>20000</v>
      </c>
    </row>
    <row r="1143" spans="1:19">
      <c r="A1143" s="170"/>
      <c r="B1143" s="141" t="s">
        <v>487</v>
      </c>
      <c r="C1143" s="5" t="s">
        <v>482</v>
      </c>
      <c r="D1143" s="165"/>
      <c r="E1143" s="5"/>
      <c r="F1143" s="154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74"/>
    </row>
    <row r="1144" spans="1:19">
      <c r="A1144" s="170"/>
      <c r="B1144" s="141"/>
      <c r="C1144" s="5" t="s">
        <v>483</v>
      </c>
      <c r="D1144" s="153"/>
      <c r="E1144" s="5"/>
      <c r="F1144" s="154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74"/>
    </row>
    <row r="1145" spans="1:19">
      <c r="A1145" s="170"/>
      <c r="B1145" s="141"/>
      <c r="C1145" s="5" t="s">
        <v>484</v>
      </c>
      <c r="D1145" s="153"/>
      <c r="E1145" s="5"/>
      <c r="F1145" s="154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74"/>
    </row>
    <row r="1146" spans="1:19">
      <c r="A1146" s="147"/>
      <c r="B1146" s="142" t="s">
        <v>76</v>
      </c>
      <c r="C1146" s="5"/>
      <c r="D1146" s="149"/>
      <c r="E1146" s="148"/>
      <c r="F1146" s="150"/>
      <c r="G1146" s="151"/>
      <c r="H1146" s="151"/>
      <c r="I1146" s="151"/>
      <c r="J1146" s="151"/>
      <c r="K1146" s="151"/>
      <c r="L1146" s="151"/>
      <c r="M1146" s="151"/>
      <c r="N1146" s="151"/>
      <c r="O1146" s="151"/>
      <c r="P1146" s="151"/>
      <c r="Q1146" s="151"/>
      <c r="R1146" s="151"/>
      <c r="S1146" s="174"/>
    </row>
    <row r="1147" spans="1:19">
      <c r="A1147" s="147"/>
      <c r="B1147" s="143" t="s">
        <v>488</v>
      </c>
      <c r="C1147" s="5"/>
      <c r="D1147" s="149"/>
      <c r="E1147" s="148"/>
      <c r="F1147" s="150"/>
      <c r="G1147" s="151"/>
      <c r="H1147" s="151"/>
      <c r="I1147" s="151"/>
      <c r="J1147" s="151"/>
      <c r="K1147" s="151"/>
      <c r="L1147" s="151"/>
      <c r="M1147" s="151"/>
      <c r="N1147" s="151"/>
      <c r="O1147" s="151"/>
      <c r="P1147" s="151"/>
      <c r="Q1147" s="151"/>
      <c r="R1147" s="151"/>
      <c r="S1147" s="174"/>
    </row>
    <row r="1148" spans="1:19">
      <c r="A1148" s="147"/>
      <c r="B1148" s="143" t="s">
        <v>78</v>
      </c>
      <c r="C1148" s="5"/>
      <c r="D1148" s="149"/>
      <c r="E1148" s="148"/>
      <c r="F1148" s="150"/>
      <c r="G1148" s="151"/>
      <c r="H1148" s="151"/>
      <c r="I1148" s="151"/>
      <c r="J1148" s="151"/>
      <c r="K1148" s="151"/>
      <c r="L1148" s="151"/>
      <c r="M1148" s="151"/>
      <c r="N1148" s="151"/>
      <c r="O1148" s="151"/>
      <c r="P1148" s="151"/>
      <c r="Q1148" s="151"/>
      <c r="R1148" s="151"/>
      <c r="S1148" s="174"/>
    </row>
    <row r="1149" spans="1:19">
      <c r="A1149" s="147"/>
      <c r="B1149" s="143" t="s">
        <v>473</v>
      </c>
      <c r="C1149" s="5"/>
      <c r="D1149" s="149"/>
      <c r="E1149" s="148"/>
      <c r="F1149" s="150"/>
      <c r="G1149" s="151"/>
      <c r="H1149" s="151"/>
      <c r="I1149" s="151"/>
      <c r="J1149" s="151"/>
      <c r="K1149" s="151"/>
      <c r="L1149" s="151"/>
      <c r="M1149" s="151"/>
      <c r="N1149" s="151"/>
      <c r="O1149" s="151"/>
      <c r="P1149" s="151"/>
      <c r="Q1149" s="151"/>
      <c r="R1149" s="151"/>
      <c r="S1149" s="174"/>
    </row>
    <row r="1150" spans="1:19" ht="24" customHeight="1">
      <c r="A1150" s="181"/>
      <c r="B1150" s="181"/>
      <c r="C1150" s="157"/>
      <c r="D1150" s="139"/>
      <c r="E1150" s="56"/>
      <c r="F1150" s="140"/>
      <c r="G1150" s="57"/>
      <c r="H1150" s="57"/>
      <c r="I1150" s="57"/>
      <c r="J1150" s="57"/>
      <c r="K1150" s="57"/>
      <c r="L1150" s="57"/>
      <c r="M1150" s="57"/>
      <c r="N1150" s="57"/>
      <c r="O1150" s="57"/>
      <c r="P1150" s="57"/>
      <c r="Q1150" s="57"/>
      <c r="R1150" s="57"/>
      <c r="S1150" s="174"/>
    </row>
    <row r="1151" spans="1:19" ht="21" thickBot="1">
      <c r="S1151" s="174"/>
    </row>
    <row r="1152" spans="1:19" ht="21" thickBot="1">
      <c r="L1152" s="587" t="s">
        <v>46</v>
      </c>
      <c r="M1152" s="630"/>
      <c r="N1152" s="631"/>
      <c r="S1152" s="174"/>
    </row>
    <row r="1153" spans="1:19">
      <c r="A1153" s="590" t="s">
        <v>215</v>
      </c>
      <c r="B1153" s="590"/>
      <c r="C1153" s="590"/>
      <c r="D1153" s="590"/>
      <c r="E1153" s="590"/>
      <c r="F1153" s="590"/>
      <c r="G1153" s="590"/>
      <c r="H1153" s="590"/>
      <c r="I1153" s="590"/>
      <c r="J1153" s="590"/>
      <c r="K1153" s="590"/>
      <c r="L1153" s="590"/>
      <c r="M1153" s="590"/>
      <c r="N1153" s="590"/>
      <c r="O1153" s="590"/>
      <c r="P1153" s="590"/>
      <c r="Q1153" s="590"/>
      <c r="R1153" s="590"/>
      <c r="S1153" s="174"/>
    </row>
    <row r="1154" spans="1:19">
      <c r="A1154" s="590" t="s">
        <v>68</v>
      </c>
      <c r="B1154" s="590"/>
      <c r="C1154" s="590"/>
      <c r="D1154" s="590"/>
      <c r="E1154" s="590"/>
      <c r="F1154" s="590"/>
      <c r="G1154" s="590"/>
      <c r="H1154" s="590"/>
      <c r="I1154" s="590"/>
      <c r="J1154" s="590"/>
      <c r="K1154" s="590"/>
      <c r="L1154" s="590"/>
      <c r="M1154" s="590"/>
      <c r="N1154" s="590"/>
      <c r="O1154" s="590"/>
      <c r="P1154" s="590"/>
      <c r="Q1154" s="590"/>
      <c r="R1154" s="590"/>
      <c r="S1154" s="174"/>
    </row>
    <row r="1155" spans="1:19">
      <c r="A1155" s="590" t="s">
        <v>38</v>
      </c>
      <c r="B1155" s="590"/>
      <c r="C1155" s="590"/>
      <c r="D1155" s="590"/>
      <c r="E1155" s="590"/>
      <c r="F1155" s="590"/>
      <c r="G1155" s="590"/>
      <c r="H1155" s="590"/>
      <c r="I1155" s="590"/>
      <c r="J1155" s="590"/>
      <c r="K1155" s="590"/>
      <c r="L1155" s="590"/>
      <c r="M1155" s="590"/>
      <c r="N1155" s="590"/>
      <c r="O1155" s="590"/>
      <c r="P1155" s="590"/>
      <c r="Q1155" s="590"/>
      <c r="R1155" s="590"/>
      <c r="S1155" s="174"/>
    </row>
    <row r="1156" spans="1:19">
      <c r="A1156" s="591" t="s">
        <v>190</v>
      </c>
      <c r="B1156" s="591"/>
      <c r="C1156" s="591"/>
      <c r="D1156" s="591"/>
      <c r="E1156" s="591"/>
      <c r="F1156" s="591"/>
      <c r="G1156" s="591"/>
      <c r="H1156" s="591"/>
      <c r="I1156" s="591"/>
      <c r="J1156" s="591"/>
      <c r="K1156" s="591"/>
      <c r="L1156" s="183"/>
      <c r="M1156" s="183"/>
      <c r="N1156" s="183"/>
      <c r="O1156" s="183"/>
      <c r="P1156" s="183"/>
      <c r="Q1156" s="183"/>
      <c r="R1156" s="183"/>
      <c r="S1156" s="174"/>
    </row>
    <row r="1157" spans="1:19">
      <c r="A1157" s="591" t="s">
        <v>70</v>
      </c>
      <c r="B1157" s="591"/>
      <c r="C1157" s="591"/>
      <c r="D1157" s="591"/>
      <c r="E1157" s="591"/>
      <c r="F1157" s="591"/>
      <c r="G1157" s="591"/>
      <c r="H1157" s="591"/>
      <c r="I1157" s="591"/>
      <c r="J1157" s="591"/>
      <c r="K1157" s="591"/>
      <c r="L1157" s="183"/>
      <c r="M1157" s="183"/>
      <c r="N1157" s="183"/>
      <c r="O1157" s="183"/>
      <c r="P1157" s="183"/>
      <c r="Q1157" s="183"/>
      <c r="R1157" s="183"/>
      <c r="S1157" s="174"/>
    </row>
    <row r="1158" spans="1:19">
      <c r="B1158" s="577" t="s">
        <v>989</v>
      </c>
      <c r="C1158" s="591"/>
      <c r="D1158" s="591"/>
      <c r="E1158" s="591"/>
      <c r="F1158" s="591"/>
      <c r="S1158" s="174"/>
    </row>
    <row r="1159" spans="1:19">
      <c r="B1159" s="180" t="s">
        <v>457</v>
      </c>
      <c r="D1159" s="38"/>
      <c r="E1159" s="49"/>
      <c r="F1159" s="49"/>
      <c r="S1159" s="174"/>
    </row>
    <row r="1160" spans="1:19">
      <c r="B1160" s="180"/>
      <c r="D1160" s="38"/>
      <c r="E1160" s="49"/>
      <c r="F1160" s="49"/>
      <c r="S1160" s="174"/>
    </row>
    <row r="1161" spans="1:19">
      <c r="A1161" s="581" t="s">
        <v>12</v>
      </c>
      <c r="B1161" s="581" t="s">
        <v>13</v>
      </c>
      <c r="C1161" s="52" t="s">
        <v>14</v>
      </c>
      <c r="D1161" s="163" t="s">
        <v>7</v>
      </c>
      <c r="E1161" s="52" t="s">
        <v>17</v>
      </c>
      <c r="F1161" s="138" t="s">
        <v>18</v>
      </c>
      <c r="G1161" s="583" t="s">
        <v>71</v>
      </c>
      <c r="H1161" s="583"/>
      <c r="I1161" s="583"/>
      <c r="J1161" s="583" t="s">
        <v>72</v>
      </c>
      <c r="K1161" s="583"/>
      <c r="L1161" s="583"/>
      <c r="M1161" s="583"/>
      <c r="N1161" s="583"/>
      <c r="O1161" s="583"/>
      <c r="P1161" s="583"/>
      <c r="Q1161" s="583"/>
      <c r="R1161" s="583"/>
      <c r="S1161" s="174"/>
    </row>
    <row r="1162" spans="1:19">
      <c r="A1162" s="582"/>
      <c r="B1162" s="582"/>
      <c r="C1162" s="56" t="s">
        <v>15</v>
      </c>
      <c r="D1162" s="164" t="s">
        <v>16</v>
      </c>
      <c r="E1162" s="56" t="s">
        <v>10</v>
      </c>
      <c r="F1162" s="140" t="s">
        <v>10</v>
      </c>
      <c r="G1162" s="182" t="s">
        <v>19</v>
      </c>
      <c r="H1162" s="182" t="s">
        <v>21</v>
      </c>
      <c r="I1162" s="182" t="s">
        <v>20</v>
      </c>
      <c r="J1162" s="182" t="s">
        <v>22</v>
      </c>
      <c r="K1162" s="182" t="s">
        <v>23</v>
      </c>
      <c r="L1162" s="182" t="s">
        <v>24</v>
      </c>
      <c r="M1162" s="182" t="s">
        <v>25</v>
      </c>
      <c r="N1162" s="182" t="s">
        <v>26</v>
      </c>
      <c r="O1162" s="182" t="s">
        <v>27</v>
      </c>
      <c r="P1162" s="182" t="s">
        <v>28</v>
      </c>
      <c r="Q1162" s="182" t="s">
        <v>29</v>
      </c>
      <c r="R1162" s="182" t="s">
        <v>30</v>
      </c>
      <c r="S1162" s="174"/>
    </row>
    <row r="1163" spans="1:19">
      <c r="A1163" s="170">
        <v>55</v>
      </c>
      <c r="B1163" s="141" t="s">
        <v>489</v>
      </c>
      <c r="C1163" s="5" t="s">
        <v>490</v>
      </c>
      <c r="D1163" s="165">
        <v>2000</v>
      </c>
      <c r="E1163" s="5" t="s">
        <v>32</v>
      </c>
      <c r="F1163" s="154" t="s">
        <v>43</v>
      </c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74">
        <f>D1163</f>
        <v>2000</v>
      </c>
    </row>
    <row r="1164" spans="1:19">
      <c r="A1164" s="170"/>
      <c r="B1164" s="141"/>
      <c r="C1164" s="5" t="s">
        <v>491</v>
      </c>
      <c r="D1164" s="165"/>
      <c r="E1164" s="5"/>
      <c r="F1164" s="154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74"/>
    </row>
    <row r="1165" spans="1:19">
      <c r="A1165" s="170"/>
      <c r="B1165" s="141"/>
      <c r="C1165" s="5" t="s">
        <v>492</v>
      </c>
      <c r="D1165" s="153"/>
      <c r="E1165" s="5"/>
      <c r="F1165" s="154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74"/>
    </row>
    <row r="1166" spans="1:19">
      <c r="A1166" s="170"/>
      <c r="B1166" s="141"/>
      <c r="C1166" s="5" t="s">
        <v>493</v>
      </c>
      <c r="D1166" s="153"/>
      <c r="E1166" s="5"/>
      <c r="F1166" s="154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74"/>
    </row>
    <row r="1167" spans="1:19">
      <c r="A1167" s="147"/>
      <c r="B1167" s="142" t="s">
        <v>76</v>
      </c>
      <c r="C1167" s="5" t="s">
        <v>494</v>
      </c>
      <c r="D1167" s="149"/>
      <c r="E1167" s="148"/>
      <c r="F1167" s="150"/>
      <c r="G1167" s="151"/>
      <c r="H1167" s="151"/>
      <c r="I1167" s="151"/>
      <c r="J1167" s="151"/>
      <c r="K1167" s="151"/>
      <c r="L1167" s="151"/>
      <c r="M1167" s="151"/>
      <c r="N1167" s="151"/>
      <c r="O1167" s="151"/>
      <c r="P1167" s="151"/>
      <c r="Q1167" s="151"/>
      <c r="R1167" s="151"/>
      <c r="S1167" s="174"/>
    </row>
    <row r="1168" spans="1:19">
      <c r="A1168" s="147"/>
      <c r="B1168" s="143" t="s">
        <v>299</v>
      </c>
      <c r="C1168" s="5"/>
      <c r="D1168" s="149"/>
      <c r="E1168" s="148"/>
      <c r="F1168" s="150"/>
      <c r="G1168" s="151"/>
      <c r="H1168" s="151"/>
      <c r="I1168" s="151"/>
      <c r="J1168" s="151"/>
      <c r="K1168" s="151"/>
      <c r="L1168" s="151"/>
      <c r="M1168" s="151"/>
      <c r="N1168" s="151"/>
      <c r="O1168" s="151"/>
      <c r="P1168" s="151"/>
      <c r="Q1168" s="151"/>
      <c r="R1168" s="151"/>
      <c r="S1168" s="174"/>
    </row>
    <row r="1169" spans="1:19">
      <c r="A1169" s="147"/>
      <c r="B1169" s="143" t="s">
        <v>78</v>
      </c>
      <c r="C1169" s="5"/>
      <c r="D1169" s="149"/>
      <c r="E1169" s="148"/>
      <c r="F1169" s="150"/>
      <c r="G1169" s="151"/>
      <c r="H1169" s="151"/>
      <c r="I1169" s="151"/>
      <c r="J1169" s="151"/>
      <c r="K1169" s="151"/>
      <c r="L1169" s="151"/>
      <c r="M1169" s="151"/>
      <c r="N1169" s="151"/>
      <c r="O1169" s="151"/>
      <c r="P1169" s="151"/>
      <c r="Q1169" s="151"/>
      <c r="R1169" s="151"/>
      <c r="S1169" s="174"/>
    </row>
    <row r="1170" spans="1:19">
      <c r="A1170" s="147"/>
      <c r="B1170" s="143" t="s">
        <v>473</v>
      </c>
      <c r="C1170" s="5"/>
      <c r="D1170" s="149"/>
      <c r="E1170" s="148"/>
      <c r="F1170" s="150"/>
      <c r="G1170" s="151"/>
      <c r="H1170" s="151"/>
      <c r="I1170" s="151"/>
      <c r="J1170" s="151"/>
      <c r="K1170" s="151"/>
      <c r="L1170" s="151"/>
      <c r="M1170" s="151"/>
      <c r="N1170" s="151"/>
      <c r="O1170" s="151"/>
      <c r="P1170" s="151"/>
      <c r="Q1170" s="151"/>
      <c r="R1170" s="151"/>
      <c r="S1170" s="174"/>
    </row>
    <row r="1171" spans="1:19">
      <c r="A1171" s="181"/>
      <c r="B1171" s="181"/>
      <c r="C1171" s="157"/>
      <c r="D1171" s="139"/>
      <c r="E1171" s="56"/>
      <c r="F1171" s="140"/>
      <c r="G1171" s="57"/>
      <c r="H1171" s="57"/>
      <c r="I1171" s="57"/>
      <c r="J1171" s="57"/>
      <c r="K1171" s="57"/>
      <c r="L1171" s="57"/>
      <c r="M1171" s="57"/>
      <c r="N1171" s="57"/>
      <c r="O1171" s="57"/>
      <c r="P1171" s="57"/>
      <c r="Q1171" s="57"/>
      <c r="R1171" s="57"/>
      <c r="S1171" s="174"/>
    </row>
    <row r="1172" spans="1:19">
      <c r="S1172" s="174"/>
    </row>
    <row r="1173" spans="1:19" ht="21" thickBot="1">
      <c r="S1173" s="174"/>
    </row>
    <row r="1174" spans="1:19" ht="21" thickBot="1">
      <c r="L1174" s="587" t="s">
        <v>46</v>
      </c>
      <c r="M1174" s="630"/>
      <c r="N1174" s="631"/>
      <c r="S1174" s="174"/>
    </row>
    <row r="1175" spans="1:19">
      <c r="A1175" s="590" t="s">
        <v>215</v>
      </c>
      <c r="B1175" s="590"/>
      <c r="C1175" s="590"/>
      <c r="D1175" s="590"/>
      <c r="E1175" s="590"/>
      <c r="F1175" s="590"/>
      <c r="G1175" s="590"/>
      <c r="H1175" s="590"/>
      <c r="I1175" s="590"/>
      <c r="J1175" s="590"/>
      <c r="K1175" s="590"/>
      <c r="L1175" s="590"/>
      <c r="M1175" s="590"/>
      <c r="N1175" s="590"/>
      <c r="O1175" s="590"/>
      <c r="P1175" s="590"/>
      <c r="Q1175" s="590"/>
      <c r="R1175" s="590"/>
      <c r="S1175" s="174"/>
    </row>
    <row r="1176" spans="1:19">
      <c r="A1176" s="590" t="s">
        <v>68</v>
      </c>
      <c r="B1176" s="590"/>
      <c r="C1176" s="590"/>
      <c r="D1176" s="590"/>
      <c r="E1176" s="590"/>
      <c r="F1176" s="590"/>
      <c r="G1176" s="590"/>
      <c r="H1176" s="590"/>
      <c r="I1176" s="590"/>
      <c r="J1176" s="590"/>
      <c r="K1176" s="590"/>
      <c r="L1176" s="590"/>
      <c r="M1176" s="590"/>
      <c r="N1176" s="590"/>
      <c r="O1176" s="590"/>
      <c r="P1176" s="590"/>
      <c r="Q1176" s="590"/>
      <c r="R1176" s="590"/>
      <c r="S1176" s="174"/>
    </row>
    <row r="1177" spans="1:19">
      <c r="A1177" s="590" t="s">
        <v>38</v>
      </c>
      <c r="B1177" s="590"/>
      <c r="C1177" s="590"/>
      <c r="D1177" s="590"/>
      <c r="E1177" s="590"/>
      <c r="F1177" s="590"/>
      <c r="G1177" s="590"/>
      <c r="H1177" s="590"/>
      <c r="I1177" s="590"/>
      <c r="J1177" s="590"/>
      <c r="K1177" s="590"/>
      <c r="L1177" s="590"/>
      <c r="M1177" s="590"/>
      <c r="N1177" s="590"/>
      <c r="O1177" s="590"/>
      <c r="P1177" s="590"/>
      <c r="Q1177" s="590"/>
      <c r="R1177" s="590"/>
      <c r="S1177" s="174"/>
    </row>
    <row r="1178" spans="1:19">
      <c r="A1178" s="591" t="s">
        <v>190</v>
      </c>
      <c r="B1178" s="591"/>
      <c r="C1178" s="591"/>
      <c r="D1178" s="591"/>
      <c r="E1178" s="591"/>
      <c r="F1178" s="591"/>
      <c r="G1178" s="591"/>
      <c r="H1178" s="591"/>
      <c r="I1178" s="591"/>
      <c r="J1178" s="591"/>
      <c r="K1178" s="591"/>
      <c r="L1178" s="183"/>
      <c r="M1178" s="183"/>
      <c r="N1178" s="183"/>
      <c r="O1178" s="183"/>
      <c r="P1178" s="183"/>
      <c r="Q1178" s="183"/>
      <c r="R1178" s="183"/>
      <c r="S1178" s="174"/>
    </row>
    <row r="1179" spans="1:19">
      <c r="A1179" s="591" t="s">
        <v>70</v>
      </c>
      <c r="B1179" s="591"/>
      <c r="C1179" s="591"/>
      <c r="D1179" s="591"/>
      <c r="E1179" s="591"/>
      <c r="F1179" s="591"/>
      <c r="G1179" s="591"/>
      <c r="H1179" s="591"/>
      <c r="I1179" s="591"/>
      <c r="J1179" s="591"/>
      <c r="K1179" s="591"/>
      <c r="L1179" s="183"/>
      <c r="M1179" s="183"/>
      <c r="N1179" s="183"/>
      <c r="O1179" s="183"/>
      <c r="P1179" s="183"/>
      <c r="Q1179" s="183"/>
      <c r="R1179" s="183"/>
      <c r="S1179" s="174"/>
    </row>
    <row r="1180" spans="1:19">
      <c r="B1180" s="577" t="s">
        <v>989</v>
      </c>
      <c r="C1180" s="591"/>
      <c r="D1180" s="591"/>
      <c r="E1180" s="591"/>
      <c r="F1180" s="591"/>
      <c r="S1180" s="174"/>
    </row>
    <row r="1181" spans="1:19">
      <c r="B1181" s="180" t="s">
        <v>457</v>
      </c>
      <c r="D1181" s="38"/>
      <c r="E1181" s="49"/>
      <c r="F1181" s="49"/>
      <c r="S1181" s="174"/>
    </row>
    <row r="1182" spans="1:19">
      <c r="B1182" s="180"/>
      <c r="D1182" s="38"/>
      <c r="E1182" s="49"/>
      <c r="F1182" s="49"/>
      <c r="S1182" s="174"/>
    </row>
    <row r="1183" spans="1:19">
      <c r="A1183" s="581" t="s">
        <v>12</v>
      </c>
      <c r="B1183" s="581" t="s">
        <v>13</v>
      </c>
      <c r="C1183" s="52" t="s">
        <v>14</v>
      </c>
      <c r="D1183" s="163" t="s">
        <v>7</v>
      </c>
      <c r="E1183" s="52" t="s">
        <v>17</v>
      </c>
      <c r="F1183" s="138" t="s">
        <v>18</v>
      </c>
      <c r="G1183" s="583" t="s">
        <v>71</v>
      </c>
      <c r="H1183" s="583"/>
      <c r="I1183" s="583"/>
      <c r="J1183" s="583" t="s">
        <v>72</v>
      </c>
      <c r="K1183" s="583"/>
      <c r="L1183" s="583"/>
      <c r="M1183" s="583"/>
      <c r="N1183" s="583"/>
      <c r="O1183" s="583"/>
      <c r="P1183" s="583"/>
      <c r="Q1183" s="583"/>
      <c r="R1183" s="583"/>
      <c r="S1183" s="174"/>
    </row>
    <row r="1184" spans="1:19">
      <c r="A1184" s="582"/>
      <c r="B1184" s="582"/>
      <c r="C1184" s="56" t="s">
        <v>15</v>
      </c>
      <c r="D1184" s="164" t="s">
        <v>16</v>
      </c>
      <c r="E1184" s="56" t="s">
        <v>10</v>
      </c>
      <c r="F1184" s="140" t="s">
        <v>10</v>
      </c>
      <c r="G1184" s="182" t="s">
        <v>19</v>
      </c>
      <c r="H1184" s="182" t="s">
        <v>21</v>
      </c>
      <c r="I1184" s="182" t="s">
        <v>20</v>
      </c>
      <c r="J1184" s="182" t="s">
        <v>22</v>
      </c>
      <c r="K1184" s="182" t="s">
        <v>23</v>
      </c>
      <c r="L1184" s="182" t="s">
        <v>24</v>
      </c>
      <c r="M1184" s="182" t="s">
        <v>25</v>
      </c>
      <c r="N1184" s="182" t="s">
        <v>26</v>
      </c>
      <c r="O1184" s="182" t="s">
        <v>27</v>
      </c>
      <c r="P1184" s="182" t="s">
        <v>28</v>
      </c>
      <c r="Q1184" s="182" t="s">
        <v>29</v>
      </c>
      <c r="R1184" s="182" t="s">
        <v>30</v>
      </c>
      <c r="S1184" s="174"/>
    </row>
    <row r="1185" spans="1:19">
      <c r="A1185" s="170">
        <v>56</v>
      </c>
      <c r="B1185" s="141" t="s">
        <v>495</v>
      </c>
      <c r="C1185" s="5" t="s">
        <v>497</v>
      </c>
      <c r="D1185" s="165">
        <v>20000</v>
      </c>
      <c r="E1185" s="5" t="s">
        <v>32</v>
      </c>
      <c r="F1185" s="154" t="s">
        <v>43</v>
      </c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74">
        <f>D1185</f>
        <v>20000</v>
      </c>
    </row>
    <row r="1186" spans="1:19">
      <c r="A1186" s="170"/>
      <c r="B1186" s="141" t="s">
        <v>496</v>
      </c>
      <c r="C1186" s="5" t="s">
        <v>498</v>
      </c>
      <c r="D1186" s="165"/>
      <c r="E1186" s="5"/>
      <c r="F1186" s="154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74"/>
    </row>
    <row r="1187" spans="1:19">
      <c r="A1187" s="170"/>
      <c r="B1187" s="141"/>
      <c r="C1187" s="5" t="s">
        <v>499</v>
      </c>
      <c r="D1187" s="153"/>
      <c r="E1187" s="5"/>
      <c r="F1187" s="154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74"/>
    </row>
    <row r="1188" spans="1:19">
      <c r="A1188" s="170"/>
      <c r="B1188" s="141"/>
      <c r="C1188" s="5"/>
      <c r="D1188" s="153"/>
      <c r="E1188" s="5"/>
      <c r="F1188" s="154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74"/>
    </row>
    <row r="1189" spans="1:19">
      <c r="A1189" s="147"/>
      <c r="B1189" s="142" t="s">
        <v>76</v>
      </c>
      <c r="C1189" s="5"/>
      <c r="D1189" s="149"/>
      <c r="E1189" s="148"/>
      <c r="F1189" s="150"/>
      <c r="G1189" s="151"/>
      <c r="H1189" s="151"/>
      <c r="I1189" s="151"/>
      <c r="J1189" s="151"/>
      <c r="K1189" s="151"/>
      <c r="L1189" s="151"/>
      <c r="M1189" s="151"/>
      <c r="N1189" s="151"/>
      <c r="O1189" s="151"/>
      <c r="P1189" s="151"/>
      <c r="Q1189" s="151"/>
      <c r="R1189" s="151"/>
      <c r="S1189" s="174"/>
    </row>
    <row r="1190" spans="1:19">
      <c r="A1190" s="147"/>
      <c r="B1190" s="143" t="s">
        <v>299</v>
      </c>
      <c r="C1190" s="5"/>
      <c r="D1190" s="149"/>
      <c r="E1190" s="148"/>
      <c r="F1190" s="150"/>
      <c r="G1190" s="151"/>
      <c r="H1190" s="151"/>
      <c r="I1190" s="151"/>
      <c r="J1190" s="151"/>
      <c r="K1190" s="151"/>
      <c r="L1190" s="151"/>
      <c r="M1190" s="151"/>
      <c r="N1190" s="151"/>
      <c r="O1190" s="151"/>
      <c r="P1190" s="151"/>
      <c r="Q1190" s="151"/>
      <c r="R1190" s="151"/>
      <c r="S1190" s="174"/>
    </row>
    <row r="1191" spans="1:19">
      <c r="A1191" s="147"/>
      <c r="B1191" s="143" t="s">
        <v>78</v>
      </c>
      <c r="C1191" s="5"/>
      <c r="D1191" s="149"/>
      <c r="E1191" s="148"/>
      <c r="F1191" s="150"/>
      <c r="G1191" s="151"/>
      <c r="H1191" s="151"/>
      <c r="I1191" s="151"/>
      <c r="J1191" s="151"/>
      <c r="K1191" s="151"/>
      <c r="L1191" s="151"/>
      <c r="M1191" s="151"/>
      <c r="N1191" s="151"/>
      <c r="O1191" s="151"/>
      <c r="P1191" s="151"/>
      <c r="Q1191" s="151"/>
      <c r="R1191" s="151"/>
      <c r="S1191" s="174"/>
    </row>
    <row r="1192" spans="1:19">
      <c r="A1192" s="147"/>
      <c r="B1192" s="143" t="s">
        <v>473</v>
      </c>
      <c r="C1192" s="5"/>
      <c r="D1192" s="149"/>
      <c r="E1192" s="148"/>
      <c r="F1192" s="150"/>
      <c r="G1192" s="151"/>
      <c r="H1192" s="151"/>
      <c r="I1192" s="151"/>
      <c r="J1192" s="151"/>
      <c r="K1192" s="151"/>
      <c r="L1192" s="151"/>
      <c r="M1192" s="151"/>
      <c r="N1192" s="151"/>
      <c r="O1192" s="151"/>
      <c r="P1192" s="151"/>
      <c r="Q1192" s="151"/>
      <c r="R1192" s="151"/>
      <c r="S1192" s="174"/>
    </row>
    <row r="1193" spans="1:19">
      <c r="A1193" s="181"/>
      <c r="B1193" s="181"/>
      <c r="C1193" s="157"/>
      <c r="D1193" s="139"/>
      <c r="E1193" s="56"/>
      <c r="F1193" s="140"/>
      <c r="G1193" s="57"/>
      <c r="H1193" s="57"/>
      <c r="I1193" s="57"/>
      <c r="J1193" s="57"/>
      <c r="K1193" s="57"/>
      <c r="L1193" s="57"/>
      <c r="M1193" s="57"/>
      <c r="N1193" s="57"/>
      <c r="O1193" s="57"/>
      <c r="P1193" s="57"/>
      <c r="Q1193" s="57"/>
      <c r="R1193" s="57"/>
      <c r="S1193" s="174"/>
    </row>
    <row r="1194" spans="1:19">
      <c r="S1194" s="174"/>
    </row>
    <row r="1195" spans="1:19" ht="21" thickBot="1">
      <c r="S1195" s="174"/>
    </row>
    <row r="1196" spans="1:19" ht="21" thickBot="1">
      <c r="L1196" s="587" t="s">
        <v>46</v>
      </c>
      <c r="M1196" s="630"/>
      <c r="N1196" s="631"/>
      <c r="S1196" s="174"/>
    </row>
    <row r="1197" spans="1:19">
      <c r="A1197" s="590" t="s">
        <v>215</v>
      </c>
      <c r="B1197" s="590"/>
      <c r="C1197" s="590"/>
      <c r="D1197" s="590"/>
      <c r="E1197" s="590"/>
      <c r="F1197" s="590"/>
      <c r="G1197" s="590"/>
      <c r="H1197" s="590"/>
      <c r="I1197" s="590"/>
      <c r="J1197" s="590"/>
      <c r="K1197" s="590"/>
      <c r="L1197" s="590"/>
      <c r="M1197" s="590"/>
      <c r="N1197" s="590"/>
      <c r="O1197" s="590"/>
      <c r="P1197" s="590"/>
      <c r="Q1197" s="590"/>
      <c r="R1197" s="590"/>
      <c r="S1197" s="174"/>
    </row>
    <row r="1198" spans="1:19">
      <c r="A1198" s="590" t="s">
        <v>68</v>
      </c>
      <c r="B1198" s="590"/>
      <c r="C1198" s="590"/>
      <c r="D1198" s="590"/>
      <c r="E1198" s="590"/>
      <c r="F1198" s="590"/>
      <c r="G1198" s="590"/>
      <c r="H1198" s="590"/>
      <c r="I1198" s="590"/>
      <c r="J1198" s="590"/>
      <c r="K1198" s="590"/>
      <c r="L1198" s="590"/>
      <c r="M1198" s="590"/>
      <c r="N1198" s="590"/>
      <c r="O1198" s="590"/>
      <c r="P1198" s="590"/>
      <c r="Q1198" s="590"/>
      <c r="R1198" s="590"/>
      <c r="S1198" s="174"/>
    </row>
    <row r="1199" spans="1:19">
      <c r="A1199" s="590" t="s">
        <v>38</v>
      </c>
      <c r="B1199" s="590"/>
      <c r="C1199" s="590"/>
      <c r="D1199" s="590"/>
      <c r="E1199" s="590"/>
      <c r="F1199" s="590"/>
      <c r="G1199" s="590"/>
      <c r="H1199" s="590"/>
      <c r="I1199" s="590"/>
      <c r="J1199" s="590"/>
      <c r="K1199" s="590"/>
      <c r="L1199" s="590"/>
      <c r="M1199" s="590"/>
      <c r="N1199" s="590"/>
      <c r="O1199" s="590"/>
      <c r="P1199" s="590"/>
      <c r="Q1199" s="590"/>
      <c r="R1199" s="590"/>
      <c r="S1199" s="174"/>
    </row>
    <row r="1200" spans="1:19">
      <c r="A1200" s="591" t="s">
        <v>190</v>
      </c>
      <c r="B1200" s="591"/>
      <c r="C1200" s="591"/>
      <c r="D1200" s="591"/>
      <c r="E1200" s="591"/>
      <c r="F1200" s="591"/>
      <c r="G1200" s="591"/>
      <c r="H1200" s="591"/>
      <c r="I1200" s="591"/>
      <c r="J1200" s="591"/>
      <c r="K1200" s="591"/>
      <c r="L1200" s="183"/>
      <c r="M1200" s="183"/>
      <c r="N1200" s="183"/>
      <c r="O1200" s="183"/>
      <c r="P1200" s="183"/>
      <c r="Q1200" s="183"/>
      <c r="R1200" s="183"/>
      <c r="S1200" s="174"/>
    </row>
    <row r="1201" spans="1:19">
      <c r="A1201" s="591" t="s">
        <v>70</v>
      </c>
      <c r="B1201" s="591"/>
      <c r="C1201" s="591"/>
      <c r="D1201" s="591"/>
      <c r="E1201" s="591"/>
      <c r="F1201" s="591"/>
      <c r="G1201" s="591"/>
      <c r="H1201" s="591"/>
      <c r="I1201" s="591"/>
      <c r="J1201" s="591"/>
      <c r="K1201" s="591"/>
      <c r="L1201" s="183"/>
      <c r="M1201" s="183"/>
      <c r="N1201" s="183"/>
      <c r="O1201" s="183"/>
      <c r="P1201" s="183"/>
      <c r="Q1201" s="183"/>
      <c r="R1201" s="183"/>
      <c r="S1201" s="174"/>
    </row>
    <row r="1202" spans="1:19">
      <c r="B1202" s="577" t="s">
        <v>989</v>
      </c>
      <c r="C1202" s="591"/>
      <c r="D1202" s="591"/>
      <c r="E1202" s="591"/>
      <c r="F1202" s="591"/>
      <c r="S1202" s="174"/>
    </row>
    <row r="1203" spans="1:19">
      <c r="B1203" s="180" t="s">
        <v>457</v>
      </c>
      <c r="D1203" s="38"/>
      <c r="E1203" s="49"/>
      <c r="F1203" s="49"/>
      <c r="S1203" s="174"/>
    </row>
    <row r="1204" spans="1:19">
      <c r="B1204" s="180"/>
      <c r="D1204" s="38"/>
      <c r="E1204" s="49"/>
      <c r="F1204" s="49"/>
      <c r="S1204" s="174"/>
    </row>
    <row r="1205" spans="1:19">
      <c r="A1205" s="581" t="s">
        <v>12</v>
      </c>
      <c r="B1205" s="581" t="s">
        <v>13</v>
      </c>
      <c r="C1205" s="52" t="s">
        <v>14</v>
      </c>
      <c r="D1205" s="163" t="s">
        <v>7</v>
      </c>
      <c r="E1205" s="52" t="s">
        <v>17</v>
      </c>
      <c r="F1205" s="138" t="s">
        <v>18</v>
      </c>
      <c r="G1205" s="583" t="s">
        <v>71</v>
      </c>
      <c r="H1205" s="583"/>
      <c r="I1205" s="583"/>
      <c r="J1205" s="583" t="s">
        <v>72</v>
      </c>
      <c r="K1205" s="583"/>
      <c r="L1205" s="583"/>
      <c r="M1205" s="583"/>
      <c r="N1205" s="583"/>
      <c r="O1205" s="583"/>
      <c r="P1205" s="583"/>
      <c r="Q1205" s="583"/>
      <c r="R1205" s="583"/>
      <c r="S1205" s="174"/>
    </row>
    <row r="1206" spans="1:19">
      <c r="A1206" s="582"/>
      <c r="B1206" s="582"/>
      <c r="C1206" s="56" t="s">
        <v>15</v>
      </c>
      <c r="D1206" s="164" t="s">
        <v>16</v>
      </c>
      <c r="E1206" s="56" t="s">
        <v>10</v>
      </c>
      <c r="F1206" s="140" t="s">
        <v>10</v>
      </c>
      <c r="G1206" s="182" t="s">
        <v>19</v>
      </c>
      <c r="H1206" s="182" t="s">
        <v>21</v>
      </c>
      <c r="I1206" s="182" t="s">
        <v>20</v>
      </c>
      <c r="J1206" s="182" t="s">
        <v>22</v>
      </c>
      <c r="K1206" s="182" t="s">
        <v>23</v>
      </c>
      <c r="L1206" s="182" t="s">
        <v>24</v>
      </c>
      <c r="M1206" s="182" t="s">
        <v>25</v>
      </c>
      <c r="N1206" s="182" t="s">
        <v>26</v>
      </c>
      <c r="O1206" s="182" t="s">
        <v>27</v>
      </c>
      <c r="P1206" s="182" t="s">
        <v>28</v>
      </c>
      <c r="Q1206" s="182" t="s">
        <v>29</v>
      </c>
      <c r="R1206" s="182" t="s">
        <v>30</v>
      </c>
      <c r="S1206" s="174"/>
    </row>
    <row r="1207" spans="1:19">
      <c r="A1207" s="170">
        <v>57</v>
      </c>
      <c r="B1207" s="141" t="s">
        <v>500</v>
      </c>
      <c r="C1207" s="5" t="s">
        <v>497</v>
      </c>
      <c r="D1207" s="165">
        <v>20000</v>
      </c>
      <c r="E1207" s="5" t="s">
        <v>32</v>
      </c>
      <c r="F1207" s="154" t="s">
        <v>43</v>
      </c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74">
        <f>D1207</f>
        <v>20000</v>
      </c>
    </row>
    <row r="1208" spans="1:19">
      <c r="A1208" s="170"/>
      <c r="B1208" s="141"/>
      <c r="C1208" s="5" t="s">
        <v>501</v>
      </c>
      <c r="D1208" s="165"/>
      <c r="E1208" s="5"/>
      <c r="F1208" s="154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74"/>
    </row>
    <row r="1209" spans="1:19">
      <c r="A1209" s="170"/>
      <c r="B1209" s="141"/>
      <c r="C1209" s="5"/>
      <c r="D1209" s="153"/>
      <c r="E1209" s="5"/>
      <c r="F1209" s="154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74"/>
    </row>
    <row r="1210" spans="1:19">
      <c r="A1210" s="170"/>
      <c r="B1210" s="141"/>
      <c r="C1210" s="5"/>
      <c r="D1210" s="153"/>
      <c r="E1210" s="5"/>
      <c r="F1210" s="154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74"/>
    </row>
    <row r="1211" spans="1:19">
      <c r="A1211" s="147"/>
      <c r="B1211" s="142" t="s">
        <v>76</v>
      </c>
      <c r="C1211" s="5"/>
      <c r="D1211" s="149"/>
      <c r="E1211" s="148"/>
      <c r="F1211" s="150"/>
      <c r="G1211" s="151"/>
      <c r="H1211" s="151"/>
      <c r="I1211" s="151"/>
      <c r="J1211" s="151"/>
      <c r="K1211" s="151"/>
      <c r="L1211" s="151"/>
      <c r="M1211" s="151"/>
      <c r="N1211" s="151"/>
      <c r="O1211" s="151"/>
      <c r="P1211" s="151"/>
      <c r="Q1211" s="151"/>
      <c r="R1211" s="151"/>
      <c r="S1211" s="174"/>
    </row>
    <row r="1212" spans="1:19">
      <c r="A1212" s="147"/>
      <c r="B1212" s="143" t="s">
        <v>299</v>
      </c>
      <c r="C1212" s="5"/>
      <c r="D1212" s="149"/>
      <c r="E1212" s="148"/>
      <c r="F1212" s="150"/>
      <c r="G1212" s="151"/>
      <c r="H1212" s="151"/>
      <c r="I1212" s="151"/>
      <c r="J1212" s="151"/>
      <c r="K1212" s="151"/>
      <c r="L1212" s="151"/>
      <c r="M1212" s="151"/>
      <c r="N1212" s="151"/>
      <c r="O1212" s="151"/>
      <c r="P1212" s="151"/>
      <c r="Q1212" s="151"/>
      <c r="R1212" s="151"/>
      <c r="S1212" s="174"/>
    </row>
    <row r="1213" spans="1:19">
      <c r="A1213" s="147"/>
      <c r="B1213" s="143" t="s">
        <v>78</v>
      </c>
      <c r="C1213" s="5"/>
      <c r="D1213" s="149"/>
      <c r="E1213" s="148"/>
      <c r="F1213" s="150"/>
      <c r="G1213" s="151"/>
      <c r="H1213" s="151"/>
      <c r="I1213" s="151"/>
      <c r="J1213" s="151"/>
      <c r="K1213" s="151"/>
      <c r="L1213" s="151"/>
      <c r="M1213" s="151"/>
      <c r="N1213" s="151"/>
      <c r="O1213" s="151"/>
      <c r="P1213" s="151"/>
      <c r="Q1213" s="151"/>
      <c r="R1213" s="151"/>
      <c r="S1213" s="174"/>
    </row>
    <row r="1214" spans="1:19">
      <c r="A1214" s="147"/>
      <c r="B1214" s="143" t="s">
        <v>473</v>
      </c>
      <c r="C1214" s="5"/>
      <c r="D1214" s="149"/>
      <c r="E1214" s="148"/>
      <c r="F1214" s="150"/>
      <c r="G1214" s="151"/>
      <c r="H1214" s="151"/>
      <c r="I1214" s="151"/>
      <c r="J1214" s="151"/>
      <c r="K1214" s="151"/>
      <c r="L1214" s="151"/>
      <c r="M1214" s="151"/>
      <c r="N1214" s="151"/>
      <c r="O1214" s="151"/>
      <c r="P1214" s="151"/>
      <c r="Q1214" s="151"/>
      <c r="R1214" s="151"/>
      <c r="S1214" s="174"/>
    </row>
    <row r="1215" spans="1:19">
      <c r="A1215" s="181"/>
      <c r="B1215" s="181"/>
      <c r="C1215" s="157"/>
      <c r="D1215" s="139"/>
      <c r="E1215" s="56"/>
      <c r="F1215" s="140"/>
      <c r="G1215" s="57"/>
      <c r="H1215" s="57"/>
      <c r="I1215" s="57"/>
      <c r="J1215" s="57"/>
      <c r="K1215" s="57"/>
      <c r="L1215" s="57"/>
      <c r="M1215" s="57"/>
      <c r="N1215" s="57"/>
      <c r="O1215" s="57"/>
      <c r="P1215" s="57"/>
      <c r="Q1215" s="57"/>
      <c r="R1215" s="57"/>
      <c r="S1215" s="174"/>
    </row>
    <row r="1216" spans="1:19">
      <c r="S1216" s="174"/>
    </row>
    <row r="1217" spans="1:19" ht="21" thickBot="1">
      <c r="S1217" s="174"/>
    </row>
    <row r="1218" spans="1:19" ht="21" thickBot="1">
      <c r="L1218" s="587" t="s">
        <v>46</v>
      </c>
      <c r="M1218" s="630"/>
      <c r="N1218" s="631"/>
      <c r="S1218" s="174"/>
    </row>
    <row r="1219" spans="1:19">
      <c r="A1219" s="590" t="s">
        <v>215</v>
      </c>
      <c r="B1219" s="590"/>
      <c r="C1219" s="590"/>
      <c r="D1219" s="590"/>
      <c r="E1219" s="590"/>
      <c r="F1219" s="590"/>
      <c r="G1219" s="590"/>
      <c r="H1219" s="590"/>
      <c r="I1219" s="590"/>
      <c r="J1219" s="590"/>
      <c r="K1219" s="590"/>
      <c r="L1219" s="590"/>
      <c r="M1219" s="590"/>
      <c r="N1219" s="590"/>
      <c r="O1219" s="590"/>
      <c r="P1219" s="590"/>
      <c r="Q1219" s="590"/>
      <c r="R1219" s="590"/>
      <c r="S1219" s="174"/>
    </row>
    <row r="1220" spans="1:19">
      <c r="A1220" s="590" t="s">
        <v>68</v>
      </c>
      <c r="B1220" s="590"/>
      <c r="C1220" s="590"/>
      <c r="D1220" s="590"/>
      <c r="E1220" s="590"/>
      <c r="F1220" s="590"/>
      <c r="G1220" s="590"/>
      <c r="H1220" s="590"/>
      <c r="I1220" s="590"/>
      <c r="J1220" s="590"/>
      <c r="K1220" s="590"/>
      <c r="L1220" s="590"/>
      <c r="M1220" s="590"/>
      <c r="N1220" s="590"/>
      <c r="O1220" s="590"/>
      <c r="P1220" s="590"/>
      <c r="Q1220" s="590"/>
      <c r="R1220" s="590"/>
      <c r="S1220" s="174"/>
    </row>
    <row r="1221" spans="1:19">
      <c r="A1221" s="590" t="s">
        <v>38</v>
      </c>
      <c r="B1221" s="590"/>
      <c r="C1221" s="590"/>
      <c r="D1221" s="590"/>
      <c r="E1221" s="590"/>
      <c r="F1221" s="590"/>
      <c r="G1221" s="590"/>
      <c r="H1221" s="590"/>
      <c r="I1221" s="590"/>
      <c r="J1221" s="590"/>
      <c r="K1221" s="590"/>
      <c r="L1221" s="590"/>
      <c r="M1221" s="590"/>
      <c r="N1221" s="590"/>
      <c r="O1221" s="590"/>
      <c r="P1221" s="590"/>
      <c r="Q1221" s="590"/>
      <c r="R1221" s="590"/>
      <c r="S1221" s="174"/>
    </row>
    <row r="1222" spans="1:19">
      <c r="A1222" s="591" t="s">
        <v>190</v>
      </c>
      <c r="B1222" s="591"/>
      <c r="C1222" s="591"/>
      <c r="D1222" s="591"/>
      <c r="E1222" s="591"/>
      <c r="F1222" s="591"/>
      <c r="G1222" s="591"/>
      <c r="H1222" s="591"/>
      <c r="I1222" s="591"/>
      <c r="J1222" s="591"/>
      <c r="K1222" s="591"/>
      <c r="L1222" s="183"/>
      <c r="M1222" s="183"/>
      <c r="N1222" s="183"/>
      <c r="O1222" s="183"/>
      <c r="P1222" s="183"/>
      <c r="Q1222" s="183"/>
      <c r="R1222" s="183"/>
      <c r="S1222" s="174"/>
    </row>
    <row r="1223" spans="1:19">
      <c r="A1223" s="591" t="s">
        <v>70</v>
      </c>
      <c r="B1223" s="591"/>
      <c r="C1223" s="591"/>
      <c r="D1223" s="591"/>
      <c r="E1223" s="591"/>
      <c r="F1223" s="591"/>
      <c r="G1223" s="591"/>
      <c r="H1223" s="591"/>
      <c r="I1223" s="591"/>
      <c r="J1223" s="591"/>
      <c r="K1223" s="591"/>
      <c r="L1223" s="183"/>
      <c r="M1223" s="183"/>
      <c r="N1223" s="183"/>
      <c r="O1223" s="183"/>
      <c r="P1223" s="183"/>
      <c r="Q1223" s="183"/>
      <c r="R1223" s="183"/>
      <c r="S1223" s="174"/>
    </row>
    <row r="1224" spans="1:19">
      <c r="B1224" s="577" t="s">
        <v>989</v>
      </c>
      <c r="C1224" s="591"/>
      <c r="D1224" s="591"/>
      <c r="E1224" s="591"/>
      <c r="F1224" s="591"/>
      <c r="S1224" s="174"/>
    </row>
    <row r="1225" spans="1:19">
      <c r="B1225" s="180" t="s">
        <v>457</v>
      </c>
      <c r="D1225" s="38"/>
      <c r="E1225" s="49"/>
      <c r="F1225" s="49"/>
      <c r="S1225" s="174"/>
    </row>
    <row r="1226" spans="1:19">
      <c r="B1226" s="180"/>
      <c r="D1226" s="38"/>
      <c r="E1226" s="49"/>
      <c r="F1226" s="49"/>
      <c r="S1226" s="174"/>
    </row>
    <row r="1227" spans="1:19">
      <c r="A1227" s="581" t="s">
        <v>12</v>
      </c>
      <c r="B1227" s="581" t="s">
        <v>13</v>
      </c>
      <c r="C1227" s="52" t="s">
        <v>14</v>
      </c>
      <c r="D1227" s="163" t="s">
        <v>7</v>
      </c>
      <c r="E1227" s="52" t="s">
        <v>17</v>
      </c>
      <c r="F1227" s="138" t="s">
        <v>18</v>
      </c>
      <c r="G1227" s="583" t="s">
        <v>71</v>
      </c>
      <c r="H1227" s="583"/>
      <c r="I1227" s="583"/>
      <c r="J1227" s="583" t="s">
        <v>72</v>
      </c>
      <c r="K1227" s="583"/>
      <c r="L1227" s="583"/>
      <c r="M1227" s="583"/>
      <c r="N1227" s="583"/>
      <c r="O1227" s="583"/>
      <c r="P1227" s="583"/>
      <c r="Q1227" s="583"/>
      <c r="R1227" s="583"/>
      <c r="S1227" s="174"/>
    </row>
    <row r="1228" spans="1:19">
      <c r="A1228" s="582"/>
      <c r="B1228" s="582"/>
      <c r="C1228" s="56" t="s">
        <v>15</v>
      </c>
      <c r="D1228" s="164" t="s">
        <v>16</v>
      </c>
      <c r="E1228" s="56" t="s">
        <v>10</v>
      </c>
      <c r="F1228" s="140" t="s">
        <v>10</v>
      </c>
      <c r="G1228" s="182" t="s">
        <v>19</v>
      </c>
      <c r="H1228" s="182" t="s">
        <v>21</v>
      </c>
      <c r="I1228" s="182" t="s">
        <v>20</v>
      </c>
      <c r="J1228" s="182" t="s">
        <v>22</v>
      </c>
      <c r="K1228" s="182" t="s">
        <v>23</v>
      </c>
      <c r="L1228" s="182" t="s">
        <v>24</v>
      </c>
      <c r="M1228" s="182" t="s">
        <v>25</v>
      </c>
      <c r="N1228" s="182" t="s">
        <v>26</v>
      </c>
      <c r="O1228" s="182" t="s">
        <v>27</v>
      </c>
      <c r="P1228" s="182" t="s">
        <v>28</v>
      </c>
      <c r="Q1228" s="182" t="s">
        <v>29</v>
      </c>
      <c r="R1228" s="182" t="s">
        <v>30</v>
      </c>
      <c r="S1228" s="174"/>
    </row>
    <row r="1229" spans="1:19">
      <c r="A1229" s="170">
        <v>58</v>
      </c>
      <c r="B1229" s="141" t="s">
        <v>502</v>
      </c>
      <c r="C1229" s="5" t="s">
        <v>497</v>
      </c>
      <c r="D1229" s="165">
        <v>20000</v>
      </c>
      <c r="E1229" s="5" t="s">
        <v>32</v>
      </c>
      <c r="F1229" s="154" t="s">
        <v>43</v>
      </c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74">
        <f>D1229</f>
        <v>20000</v>
      </c>
    </row>
    <row r="1230" spans="1:19">
      <c r="A1230" s="170"/>
      <c r="B1230" s="141" t="s">
        <v>503</v>
      </c>
      <c r="C1230" s="5" t="s">
        <v>505</v>
      </c>
      <c r="D1230" s="165"/>
      <c r="E1230" s="5"/>
      <c r="F1230" s="154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74"/>
    </row>
    <row r="1231" spans="1:19">
      <c r="A1231" s="170"/>
      <c r="B1231" s="141"/>
      <c r="C1231" s="5" t="s">
        <v>503</v>
      </c>
      <c r="D1231" s="153"/>
      <c r="E1231" s="5"/>
      <c r="F1231" s="154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74"/>
    </row>
    <row r="1232" spans="1:19">
      <c r="A1232" s="170"/>
      <c r="B1232" s="141"/>
      <c r="C1232" s="5"/>
      <c r="D1232" s="153"/>
      <c r="E1232" s="5"/>
      <c r="F1232" s="154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74"/>
    </row>
    <row r="1233" spans="1:19">
      <c r="A1233" s="147"/>
      <c r="B1233" s="142" t="s">
        <v>76</v>
      </c>
      <c r="C1233" s="5"/>
      <c r="D1233" s="149"/>
      <c r="E1233" s="148"/>
      <c r="F1233" s="150"/>
      <c r="G1233" s="151"/>
      <c r="H1233" s="151"/>
      <c r="I1233" s="151"/>
      <c r="J1233" s="151"/>
      <c r="K1233" s="151"/>
      <c r="L1233" s="151"/>
      <c r="M1233" s="151"/>
      <c r="N1233" s="151"/>
      <c r="O1233" s="151"/>
      <c r="P1233" s="151"/>
      <c r="Q1233" s="151"/>
      <c r="R1233" s="151"/>
      <c r="S1233" s="174"/>
    </row>
    <row r="1234" spans="1:19">
      <c r="A1234" s="147"/>
      <c r="B1234" s="143" t="s">
        <v>504</v>
      </c>
      <c r="C1234" s="5"/>
      <c r="D1234" s="149"/>
      <c r="E1234" s="148"/>
      <c r="F1234" s="150"/>
      <c r="G1234" s="151"/>
      <c r="H1234" s="151"/>
      <c r="I1234" s="151"/>
      <c r="J1234" s="151"/>
      <c r="K1234" s="151"/>
      <c r="L1234" s="151"/>
      <c r="M1234" s="151"/>
      <c r="N1234" s="151"/>
      <c r="O1234" s="151"/>
      <c r="P1234" s="151"/>
      <c r="Q1234" s="151"/>
      <c r="R1234" s="151"/>
      <c r="S1234" s="174"/>
    </row>
    <row r="1235" spans="1:19">
      <c r="A1235" s="147"/>
      <c r="B1235" s="143" t="s">
        <v>78</v>
      </c>
      <c r="C1235" s="5"/>
      <c r="D1235" s="149"/>
      <c r="E1235" s="148"/>
      <c r="F1235" s="150"/>
      <c r="G1235" s="151"/>
      <c r="H1235" s="151"/>
      <c r="I1235" s="151"/>
      <c r="J1235" s="151"/>
      <c r="K1235" s="151"/>
      <c r="L1235" s="151"/>
      <c r="M1235" s="151"/>
      <c r="N1235" s="151"/>
      <c r="O1235" s="151"/>
      <c r="P1235" s="151"/>
      <c r="Q1235" s="151"/>
      <c r="R1235" s="151"/>
      <c r="S1235" s="174"/>
    </row>
    <row r="1236" spans="1:19">
      <c r="A1236" s="147"/>
      <c r="B1236" s="143" t="s">
        <v>473</v>
      </c>
      <c r="C1236" s="5"/>
      <c r="D1236" s="149"/>
      <c r="E1236" s="148"/>
      <c r="F1236" s="150"/>
      <c r="G1236" s="151"/>
      <c r="H1236" s="151"/>
      <c r="I1236" s="151"/>
      <c r="J1236" s="151"/>
      <c r="K1236" s="151"/>
      <c r="L1236" s="151"/>
      <c r="M1236" s="151"/>
      <c r="N1236" s="151"/>
      <c r="O1236" s="151"/>
      <c r="P1236" s="151"/>
      <c r="Q1236" s="151"/>
      <c r="R1236" s="151"/>
      <c r="S1236" s="174"/>
    </row>
    <row r="1237" spans="1:19">
      <c r="A1237" s="181"/>
      <c r="B1237" s="181"/>
      <c r="C1237" s="157"/>
      <c r="D1237" s="139"/>
      <c r="E1237" s="56"/>
      <c r="F1237" s="140"/>
      <c r="G1237" s="57"/>
      <c r="H1237" s="57"/>
      <c r="I1237" s="57"/>
      <c r="J1237" s="57"/>
      <c r="K1237" s="57"/>
      <c r="L1237" s="57"/>
      <c r="M1237" s="57"/>
      <c r="N1237" s="57"/>
      <c r="O1237" s="57"/>
      <c r="P1237" s="57"/>
      <c r="Q1237" s="57"/>
      <c r="R1237" s="57"/>
      <c r="S1237" s="174"/>
    </row>
    <row r="1238" spans="1:19">
      <c r="S1238" s="174"/>
    </row>
    <row r="1239" spans="1:19" ht="21" thickBot="1">
      <c r="S1239" s="174"/>
    </row>
    <row r="1240" spans="1:19" ht="27" customHeight="1" thickBot="1">
      <c r="L1240" s="587" t="s">
        <v>46</v>
      </c>
      <c r="M1240" s="630"/>
      <c r="N1240" s="631"/>
      <c r="S1240" s="174"/>
    </row>
    <row r="1241" spans="1:19" ht="21" customHeight="1">
      <c r="A1241" s="590" t="s">
        <v>215</v>
      </c>
      <c r="B1241" s="590"/>
      <c r="C1241" s="590"/>
      <c r="D1241" s="590"/>
      <c r="E1241" s="590"/>
      <c r="F1241" s="590"/>
      <c r="G1241" s="590"/>
      <c r="H1241" s="590"/>
      <c r="I1241" s="590"/>
      <c r="J1241" s="590"/>
      <c r="K1241" s="590"/>
      <c r="L1241" s="590"/>
      <c r="M1241" s="590"/>
      <c r="N1241" s="590"/>
      <c r="O1241" s="590"/>
      <c r="P1241" s="590"/>
      <c r="Q1241" s="590"/>
      <c r="R1241" s="590"/>
      <c r="S1241" s="174"/>
    </row>
    <row r="1242" spans="1:19">
      <c r="A1242" s="590" t="s">
        <v>68</v>
      </c>
      <c r="B1242" s="590"/>
      <c r="C1242" s="590"/>
      <c r="D1242" s="590"/>
      <c r="E1242" s="590"/>
      <c r="F1242" s="590"/>
      <c r="G1242" s="590"/>
      <c r="H1242" s="590"/>
      <c r="I1242" s="590"/>
      <c r="J1242" s="590"/>
      <c r="K1242" s="590"/>
      <c r="L1242" s="590"/>
      <c r="M1242" s="590"/>
      <c r="N1242" s="590"/>
      <c r="O1242" s="590"/>
      <c r="P1242" s="590"/>
      <c r="Q1242" s="590"/>
      <c r="R1242" s="590"/>
      <c r="S1242" s="174"/>
    </row>
    <row r="1243" spans="1:19">
      <c r="A1243" s="590" t="s">
        <v>38</v>
      </c>
      <c r="B1243" s="590"/>
      <c r="C1243" s="590"/>
      <c r="D1243" s="590"/>
      <c r="E1243" s="590"/>
      <c r="F1243" s="590"/>
      <c r="G1243" s="590"/>
      <c r="H1243" s="590"/>
      <c r="I1243" s="590"/>
      <c r="J1243" s="590"/>
      <c r="K1243" s="590"/>
      <c r="L1243" s="590"/>
      <c r="M1243" s="590"/>
      <c r="N1243" s="590"/>
      <c r="O1243" s="590"/>
      <c r="P1243" s="590"/>
      <c r="Q1243" s="590"/>
      <c r="R1243" s="590"/>
      <c r="S1243" s="174"/>
    </row>
    <row r="1244" spans="1:19">
      <c r="A1244" s="591" t="s">
        <v>190</v>
      </c>
      <c r="B1244" s="591"/>
      <c r="C1244" s="591"/>
      <c r="D1244" s="591"/>
      <c r="E1244" s="591"/>
      <c r="F1244" s="591"/>
      <c r="G1244" s="591"/>
      <c r="H1244" s="591"/>
      <c r="I1244" s="591"/>
      <c r="J1244" s="591"/>
      <c r="K1244" s="591"/>
      <c r="L1244" s="183"/>
      <c r="M1244" s="183"/>
      <c r="N1244" s="183"/>
      <c r="O1244" s="183"/>
      <c r="P1244" s="183"/>
      <c r="Q1244" s="183"/>
      <c r="R1244" s="183"/>
      <c r="S1244" s="174"/>
    </row>
    <row r="1245" spans="1:19">
      <c r="A1245" s="591" t="s">
        <v>70</v>
      </c>
      <c r="B1245" s="591"/>
      <c r="C1245" s="591"/>
      <c r="D1245" s="591"/>
      <c r="E1245" s="591"/>
      <c r="F1245" s="591"/>
      <c r="G1245" s="591"/>
      <c r="H1245" s="591"/>
      <c r="I1245" s="591"/>
      <c r="J1245" s="591"/>
      <c r="K1245" s="591"/>
      <c r="L1245" s="183"/>
      <c r="M1245" s="183"/>
      <c r="N1245" s="183"/>
      <c r="O1245" s="183"/>
      <c r="P1245" s="183"/>
      <c r="Q1245" s="183"/>
      <c r="R1245" s="183"/>
      <c r="S1245" s="174"/>
    </row>
    <row r="1246" spans="1:19">
      <c r="B1246" s="577" t="s">
        <v>989</v>
      </c>
      <c r="C1246" s="591"/>
      <c r="D1246" s="591"/>
      <c r="E1246" s="591"/>
      <c r="F1246" s="591"/>
      <c r="S1246" s="174"/>
    </row>
    <row r="1247" spans="1:19">
      <c r="B1247" s="180" t="s">
        <v>457</v>
      </c>
      <c r="D1247" s="38"/>
      <c r="E1247" s="49"/>
      <c r="F1247" s="49"/>
      <c r="S1247" s="174"/>
    </row>
    <row r="1248" spans="1:19" ht="12.75" customHeight="1">
      <c r="B1248" s="180"/>
      <c r="D1248" s="38"/>
      <c r="E1248" s="49"/>
      <c r="F1248" s="49"/>
      <c r="S1248" s="174"/>
    </row>
    <row r="1249" spans="1:19" s="6" customFormat="1">
      <c r="A1249" s="581" t="s">
        <v>12</v>
      </c>
      <c r="B1249" s="581" t="s">
        <v>13</v>
      </c>
      <c r="C1249" s="52" t="s">
        <v>14</v>
      </c>
      <c r="D1249" s="163" t="s">
        <v>7</v>
      </c>
      <c r="E1249" s="52" t="s">
        <v>17</v>
      </c>
      <c r="F1249" s="138" t="s">
        <v>18</v>
      </c>
      <c r="G1249" s="583" t="s">
        <v>71</v>
      </c>
      <c r="H1249" s="583"/>
      <c r="I1249" s="583"/>
      <c r="J1249" s="583" t="s">
        <v>72</v>
      </c>
      <c r="K1249" s="583"/>
      <c r="L1249" s="583"/>
      <c r="M1249" s="583"/>
      <c r="N1249" s="583"/>
      <c r="O1249" s="583"/>
      <c r="P1249" s="583"/>
      <c r="Q1249" s="583"/>
      <c r="R1249" s="583"/>
      <c r="S1249" s="174"/>
    </row>
    <row r="1250" spans="1:19" s="6" customFormat="1">
      <c r="A1250" s="582"/>
      <c r="B1250" s="582"/>
      <c r="C1250" s="56" t="s">
        <v>15</v>
      </c>
      <c r="D1250" s="164" t="s">
        <v>16</v>
      </c>
      <c r="E1250" s="56" t="s">
        <v>10</v>
      </c>
      <c r="F1250" s="140" t="s">
        <v>10</v>
      </c>
      <c r="G1250" s="182" t="s">
        <v>19</v>
      </c>
      <c r="H1250" s="182" t="s">
        <v>21</v>
      </c>
      <c r="I1250" s="182" t="s">
        <v>20</v>
      </c>
      <c r="J1250" s="182" t="s">
        <v>22</v>
      </c>
      <c r="K1250" s="182" t="s">
        <v>23</v>
      </c>
      <c r="L1250" s="182" t="s">
        <v>24</v>
      </c>
      <c r="M1250" s="182" t="s">
        <v>25</v>
      </c>
      <c r="N1250" s="182" t="s">
        <v>26</v>
      </c>
      <c r="O1250" s="182" t="s">
        <v>27</v>
      </c>
      <c r="P1250" s="182" t="s">
        <v>28</v>
      </c>
      <c r="Q1250" s="182" t="s">
        <v>29</v>
      </c>
      <c r="R1250" s="182" t="s">
        <v>30</v>
      </c>
      <c r="S1250" s="174"/>
    </row>
    <row r="1251" spans="1:19" s="49" customFormat="1">
      <c r="A1251" s="170">
        <v>59</v>
      </c>
      <c r="B1251" s="141" t="s">
        <v>303</v>
      </c>
      <c r="C1251" s="5" t="s">
        <v>434</v>
      </c>
      <c r="D1251" s="165">
        <v>20000</v>
      </c>
      <c r="E1251" s="5" t="s">
        <v>32</v>
      </c>
      <c r="F1251" s="154" t="s">
        <v>31</v>
      </c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74">
        <f>D1251</f>
        <v>20000</v>
      </c>
    </row>
    <row r="1252" spans="1:19" s="49" customFormat="1">
      <c r="A1252" s="170"/>
      <c r="B1252" s="141"/>
      <c r="C1252" s="5" t="s">
        <v>435</v>
      </c>
      <c r="D1252" s="165"/>
      <c r="E1252" s="5"/>
      <c r="F1252" s="154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74"/>
    </row>
    <row r="1253" spans="1:19" s="49" customFormat="1">
      <c r="A1253" s="170"/>
      <c r="B1253" s="141"/>
      <c r="C1253" s="5" t="s">
        <v>436</v>
      </c>
      <c r="D1253" s="153"/>
      <c r="E1253" s="5"/>
      <c r="F1253" s="154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74"/>
    </row>
    <row r="1254" spans="1:19" s="49" customFormat="1">
      <c r="A1254" s="170"/>
      <c r="B1254" s="141"/>
      <c r="C1254" s="5" t="s">
        <v>437</v>
      </c>
      <c r="D1254" s="153"/>
      <c r="E1254" s="5"/>
      <c r="F1254" s="154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74"/>
    </row>
    <row r="1255" spans="1:19" s="6" customFormat="1" ht="24" customHeight="1">
      <c r="A1255" s="147"/>
      <c r="B1255" s="142" t="s">
        <v>76</v>
      </c>
      <c r="C1255" s="5" t="s">
        <v>438</v>
      </c>
      <c r="D1255" s="149"/>
      <c r="E1255" s="148"/>
      <c r="F1255" s="150"/>
      <c r="G1255" s="151"/>
      <c r="H1255" s="151"/>
      <c r="I1255" s="151"/>
      <c r="J1255" s="151"/>
      <c r="K1255" s="151"/>
      <c r="L1255" s="151"/>
      <c r="M1255" s="151"/>
      <c r="N1255" s="151"/>
      <c r="O1255" s="151"/>
      <c r="P1255" s="151"/>
      <c r="Q1255" s="151"/>
      <c r="R1255" s="151"/>
      <c r="S1255" s="174"/>
    </row>
    <row r="1256" spans="1:19" s="6" customFormat="1">
      <c r="A1256" s="147"/>
      <c r="B1256" s="143" t="s">
        <v>299</v>
      </c>
      <c r="C1256" s="5" t="s">
        <v>439</v>
      </c>
      <c r="D1256" s="149"/>
      <c r="E1256" s="148"/>
      <c r="F1256" s="150"/>
      <c r="G1256" s="151"/>
      <c r="H1256" s="151"/>
      <c r="I1256" s="151"/>
      <c r="J1256" s="151"/>
      <c r="K1256" s="151"/>
      <c r="L1256" s="151"/>
      <c r="M1256" s="151"/>
      <c r="N1256" s="151"/>
      <c r="O1256" s="151"/>
      <c r="P1256" s="151"/>
      <c r="Q1256" s="151"/>
      <c r="R1256" s="151"/>
      <c r="S1256" s="174"/>
    </row>
    <row r="1257" spans="1:19" s="6" customFormat="1" ht="24" customHeight="1">
      <c r="A1257" s="147"/>
      <c r="B1257" s="143" t="s">
        <v>78</v>
      </c>
      <c r="C1257" s="5" t="s">
        <v>440</v>
      </c>
      <c r="D1257" s="149"/>
      <c r="E1257" s="148"/>
      <c r="F1257" s="150"/>
      <c r="G1257" s="151"/>
      <c r="H1257" s="151"/>
      <c r="I1257" s="151"/>
      <c r="J1257" s="151"/>
      <c r="K1257" s="151"/>
      <c r="L1257" s="151"/>
      <c r="M1257" s="151"/>
      <c r="N1257" s="151"/>
      <c r="O1257" s="151"/>
      <c r="P1257" s="151"/>
      <c r="Q1257" s="151"/>
      <c r="R1257" s="151"/>
      <c r="S1257" s="174"/>
    </row>
    <row r="1258" spans="1:19" s="6" customFormat="1" ht="13.5" hidden="1" customHeight="1">
      <c r="A1258" s="147"/>
      <c r="B1258" s="143" t="s">
        <v>295</v>
      </c>
      <c r="C1258" s="5" t="s">
        <v>441</v>
      </c>
      <c r="D1258" s="149"/>
      <c r="E1258" s="148"/>
      <c r="F1258" s="150"/>
      <c r="G1258" s="151"/>
      <c r="H1258" s="151"/>
      <c r="I1258" s="151"/>
      <c r="J1258" s="151"/>
      <c r="K1258" s="151"/>
      <c r="L1258" s="151"/>
      <c r="M1258" s="151"/>
      <c r="N1258" s="151"/>
      <c r="O1258" s="151"/>
      <c r="P1258" s="151"/>
      <c r="Q1258" s="151"/>
      <c r="R1258" s="151"/>
      <c r="S1258" s="174"/>
    </row>
    <row r="1259" spans="1:19" s="6" customFormat="1" ht="20.25" customHeight="1">
      <c r="A1259" s="147"/>
      <c r="B1259" s="143" t="s">
        <v>506</v>
      </c>
      <c r="C1259" s="15" t="s">
        <v>441</v>
      </c>
      <c r="D1259" s="149"/>
      <c r="E1259" s="151"/>
      <c r="F1259" s="150"/>
      <c r="G1259" s="151"/>
      <c r="H1259" s="151"/>
      <c r="I1259" s="151"/>
      <c r="J1259" s="151"/>
      <c r="K1259" s="151"/>
      <c r="L1259" s="151"/>
      <c r="M1259" s="151"/>
      <c r="N1259" s="151"/>
      <c r="O1259" s="151"/>
      <c r="P1259" s="151"/>
      <c r="Q1259" s="151"/>
      <c r="R1259" s="151"/>
      <c r="S1259" s="174"/>
    </row>
    <row r="1260" spans="1:19">
      <c r="A1260" s="31"/>
      <c r="B1260" s="30"/>
      <c r="C1260" s="18" t="s">
        <v>442</v>
      </c>
      <c r="D1260" s="144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  <c r="R1260" s="30"/>
      <c r="S1260" s="174"/>
    </row>
    <row r="1261" spans="1:19" ht="27" customHeight="1" thickBot="1">
      <c r="L1261" s="634" t="s">
        <v>46</v>
      </c>
      <c r="M1261" s="635"/>
      <c r="N1261" s="636"/>
      <c r="S1261" s="174"/>
    </row>
    <row r="1262" spans="1:19" ht="21" customHeight="1">
      <c r="A1262" s="590" t="s">
        <v>215</v>
      </c>
      <c r="B1262" s="590"/>
      <c r="C1262" s="590"/>
      <c r="D1262" s="590"/>
      <c r="E1262" s="590"/>
      <c r="F1262" s="590"/>
      <c r="G1262" s="590"/>
      <c r="H1262" s="590"/>
      <c r="I1262" s="590"/>
      <c r="J1262" s="590"/>
      <c r="K1262" s="590"/>
      <c r="L1262" s="590"/>
      <c r="M1262" s="590"/>
      <c r="N1262" s="590"/>
      <c r="O1262" s="590"/>
      <c r="P1262" s="590"/>
      <c r="Q1262" s="590"/>
      <c r="R1262" s="590"/>
      <c r="S1262" s="174"/>
    </row>
    <row r="1263" spans="1:19">
      <c r="A1263" s="590" t="s">
        <v>68</v>
      </c>
      <c r="B1263" s="590"/>
      <c r="C1263" s="590"/>
      <c r="D1263" s="590"/>
      <c r="E1263" s="590"/>
      <c r="F1263" s="590"/>
      <c r="G1263" s="590"/>
      <c r="H1263" s="590"/>
      <c r="I1263" s="590"/>
      <c r="J1263" s="590"/>
      <c r="K1263" s="590"/>
      <c r="L1263" s="590"/>
      <c r="M1263" s="590"/>
      <c r="N1263" s="590"/>
      <c r="O1263" s="590"/>
      <c r="P1263" s="590"/>
      <c r="Q1263" s="590"/>
      <c r="R1263" s="590"/>
      <c r="S1263" s="174"/>
    </row>
    <row r="1264" spans="1:19">
      <c r="A1264" s="590" t="s">
        <v>38</v>
      </c>
      <c r="B1264" s="590"/>
      <c r="C1264" s="590"/>
      <c r="D1264" s="590"/>
      <c r="E1264" s="590"/>
      <c r="F1264" s="590"/>
      <c r="G1264" s="590"/>
      <c r="H1264" s="590"/>
      <c r="I1264" s="590"/>
      <c r="J1264" s="590"/>
      <c r="K1264" s="590"/>
      <c r="L1264" s="590"/>
      <c r="M1264" s="590"/>
      <c r="N1264" s="590"/>
      <c r="O1264" s="590"/>
      <c r="P1264" s="590"/>
      <c r="Q1264" s="590"/>
      <c r="R1264" s="590"/>
      <c r="S1264" s="174"/>
    </row>
    <row r="1265" spans="1:19">
      <c r="A1265" s="591" t="s">
        <v>190</v>
      </c>
      <c r="B1265" s="591"/>
      <c r="C1265" s="591"/>
      <c r="D1265" s="591"/>
      <c r="E1265" s="591"/>
      <c r="F1265" s="591"/>
      <c r="G1265" s="591"/>
      <c r="H1265" s="591"/>
      <c r="I1265" s="591"/>
      <c r="J1265" s="591"/>
      <c r="K1265" s="591"/>
      <c r="L1265" s="183"/>
      <c r="M1265" s="183"/>
      <c r="N1265" s="183"/>
      <c r="O1265" s="183"/>
      <c r="P1265" s="183"/>
      <c r="Q1265" s="183"/>
      <c r="R1265" s="183"/>
      <c r="S1265" s="174"/>
    </row>
    <row r="1266" spans="1:19">
      <c r="A1266" s="591" t="s">
        <v>70</v>
      </c>
      <c r="B1266" s="591"/>
      <c r="C1266" s="591"/>
      <c r="D1266" s="591"/>
      <c r="E1266" s="591"/>
      <c r="F1266" s="591"/>
      <c r="G1266" s="591"/>
      <c r="H1266" s="591"/>
      <c r="I1266" s="591"/>
      <c r="J1266" s="591"/>
      <c r="K1266" s="591"/>
      <c r="L1266" s="183"/>
      <c r="M1266" s="183"/>
      <c r="N1266" s="183"/>
      <c r="O1266" s="183"/>
      <c r="P1266" s="183"/>
      <c r="Q1266" s="183"/>
      <c r="R1266" s="183"/>
      <c r="S1266" s="174"/>
    </row>
    <row r="1267" spans="1:19">
      <c r="B1267" s="577" t="s">
        <v>989</v>
      </c>
      <c r="C1267" s="591"/>
      <c r="D1267" s="591"/>
      <c r="E1267" s="591"/>
      <c r="F1267" s="591"/>
      <c r="S1267" s="174"/>
    </row>
    <row r="1268" spans="1:19">
      <c r="B1268" s="180" t="s">
        <v>457</v>
      </c>
      <c r="D1268" s="38"/>
      <c r="E1268" s="49"/>
      <c r="F1268" s="49"/>
      <c r="S1268" s="174"/>
    </row>
    <row r="1269" spans="1:19">
      <c r="B1269" s="180"/>
      <c r="D1269" s="38"/>
      <c r="E1269" s="49"/>
      <c r="F1269" s="49"/>
      <c r="S1269" s="174"/>
    </row>
    <row r="1270" spans="1:19" s="6" customFormat="1">
      <c r="A1270" s="581" t="s">
        <v>12</v>
      </c>
      <c r="B1270" s="581" t="s">
        <v>13</v>
      </c>
      <c r="C1270" s="52" t="s">
        <v>14</v>
      </c>
      <c r="D1270" s="163" t="s">
        <v>7</v>
      </c>
      <c r="E1270" s="52" t="s">
        <v>17</v>
      </c>
      <c r="F1270" s="138" t="s">
        <v>18</v>
      </c>
      <c r="G1270" s="583" t="s">
        <v>71</v>
      </c>
      <c r="H1270" s="583"/>
      <c r="I1270" s="583"/>
      <c r="J1270" s="583" t="s">
        <v>72</v>
      </c>
      <c r="K1270" s="583"/>
      <c r="L1270" s="583"/>
      <c r="M1270" s="583"/>
      <c r="N1270" s="583"/>
      <c r="O1270" s="583"/>
      <c r="P1270" s="583"/>
      <c r="Q1270" s="583"/>
      <c r="R1270" s="583"/>
      <c r="S1270" s="174"/>
    </row>
    <row r="1271" spans="1:19" s="6" customFormat="1">
      <c r="A1271" s="582"/>
      <c r="B1271" s="582"/>
      <c r="C1271" s="56" t="s">
        <v>15</v>
      </c>
      <c r="D1271" s="164" t="s">
        <v>16</v>
      </c>
      <c r="E1271" s="56" t="s">
        <v>10</v>
      </c>
      <c r="F1271" s="140" t="s">
        <v>10</v>
      </c>
      <c r="G1271" s="182" t="s">
        <v>19</v>
      </c>
      <c r="H1271" s="182" t="s">
        <v>21</v>
      </c>
      <c r="I1271" s="182" t="s">
        <v>20</v>
      </c>
      <c r="J1271" s="182" t="s">
        <v>22</v>
      </c>
      <c r="K1271" s="182" t="s">
        <v>23</v>
      </c>
      <c r="L1271" s="182" t="s">
        <v>24</v>
      </c>
      <c r="M1271" s="182" t="s">
        <v>25</v>
      </c>
      <c r="N1271" s="182" t="s">
        <v>26</v>
      </c>
      <c r="O1271" s="182" t="s">
        <v>27</v>
      </c>
      <c r="P1271" s="182" t="s">
        <v>28</v>
      </c>
      <c r="Q1271" s="182" t="s">
        <v>29</v>
      </c>
      <c r="R1271" s="182" t="s">
        <v>30</v>
      </c>
      <c r="S1271" s="174"/>
    </row>
    <row r="1272" spans="1:19" s="49" customFormat="1">
      <c r="A1272" s="170">
        <v>60</v>
      </c>
      <c r="B1272" s="141" t="s">
        <v>313</v>
      </c>
      <c r="C1272" s="5" t="s">
        <v>314</v>
      </c>
      <c r="D1272" s="165">
        <v>5000</v>
      </c>
      <c r="E1272" s="5" t="s">
        <v>32</v>
      </c>
      <c r="F1272" s="154" t="s">
        <v>31</v>
      </c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74">
        <f>D1272</f>
        <v>5000</v>
      </c>
    </row>
    <row r="1273" spans="1:19" s="49" customFormat="1">
      <c r="A1273" s="170"/>
      <c r="B1273" s="141"/>
      <c r="C1273" s="5" t="s">
        <v>982</v>
      </c>
      <c r="D1273" s="165"/>
      <c r="E1273" s="5"/>
      <c r="F1273" s="154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74"/>
    </row>
    <row r="1274" spans="1:19" s="49" customFormat="1">
      <c r="A1274" s="170"/>
      <c r="B1274" s="141"/>
      <c r="C1274" s="5" t="s">
        <v>316</v>
      </c>
      <c r="D1274" s="153"/>
      <c r="E1274" s="5"/>
      <c r="F1274" s="154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74"/>
    </row>
    <row r="1275" spans="1:19" s="49" customFormat="1">
      <c r="A1275" s="170"/>
      <c r="B1275" s="141"/>
      <c r="C1275" s="5"/>
      <c r="D1275" s="153"/>
      <c r="E1275" s="5"/>
      <c r="F1275" s="154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74"/>
    </row>
    <row r="1276" spans="1:19" s="6" customFormat="1">
      <c r="A1276" s="147"/>
      <c r="B1276" s="142" t="s">
        <v>76</v>
      </c>
      <c r="C1276" s="5"/>
      <c r="D1276" s="149"/>
      <c r="E1276" s="148"/>
      <c r="F1276" s="150"/>
      <c r="G1276" s="151"/>
      <c r="H1276" s="151"/>
      <c r="I1276" s="151"/>
      <c r="J1276" s="151"/>
      <c r="K1276" s="151"/>
      <c r="L1276" s="151"/>
      <c r="M1276" s="151"/>
      <c r="N1276" s="151"/>
      <c r="O1276" s="151"/>
      <c r="P1276" s="151"/>
      <c r="Q1276" s="151"/>
      <c r="R1276" s="151"/>
      <c r="S1276" s="174"/>
    </row>
    <row r="1277" spans="1:19" s="6" customFormat="1">
      <c r="A1277" s="147"/>
      <c r="B1277" s="143" t="s">
        <v>299</v>
      </c>
      <c r="C1277" s="5"/>
      <c r="D1277" s="149"/>
      <c r="E1277" s="148"/>
      <c r="F1277" s="150"/>
      <c r="G1277" s="151"/>
      <c r="H1277" s="151"/>
      <c r="I1277" s="151"/>
      <c r="J1277" s="151"/>
      <c r="K1277" s="151"/>
      <c r="L1277" s="151"/>
      <c r="M1277" s="151"/>
      <c r="N1277" s="151"/>
      <c r="O1277" s="151"/>
      <c r="P1277" s="151"/>
      <c r="Q1277" s="151"/>
      <c r="R1277" s="151"/>
      <c r="S1277" s="174"/>
    </row>
    <row r="1278" spans="1:19" s="6" customFormat="1">
      <c r="A1278" s="147"/>
      <c r="B1278" s="143" t="s">
        <v>78</v>
      </c>
      <c r="C1278" s="5"/>
      <c r="D1278" s="149"/>
      <c r="E1278" s="148"/>
      <c r="F1278" s="150"/>
      <c r="G1278" s="151"/>
      <c r="H1278" s="151"/>
      <c r="I1278" s="151"/>
      <c r="J1278" s="151"/>
      <c r="K1278" s="151"/>
      <c r="L1278" s="151"/>
      <c r="M1278" s="151"/>
      <c r="N1278" s="151"/>
      <c r="O1278" s="151"/>
      <c r="P1278" s="151"/>
      <c r="Q1278" s="151"/>
      <c r="R1278" s="151"/>
      <c r="S1278" s="174"/>
    </row>
    <row r="1279" spans="1:19" s="6" customFormat="1">
      <c r="A1279" s="147"/>
      <c r="B1279" s="143" t="s">
        <v>506</v>
      </c>
      <c r="C1279" s="5"/>
      <c r="D1279" s="149"/>
      <c r="E1279" s="148"/>
      <c r="F1279" s="150"/>
      <c r="G1279" s="151"/>
      <c r="H1279" s="151"/>
      <c r="I1279" s="151"/>
      <c r="J1279" s="151"/>
      <c r="K1279" s="151"/>
      <c r="L1279" s="151"/>
      <c r="M1279" s="151"/>
      <c r="N1279" s="151"/>
      <c r="O1279" s="151"/>
      <c r="P1279" s="151"/>
      <c r="Q1279" s="151"/>
      <c r="R1279" s="151"/>
      <c r="S1279" s="174"/>
    </row>
    <row r="1280" spans="1:19" s="6" customFormat="1">
      <c r="A1280" s="181"/>
      <c r="B1280" s="181"/>
      <c r="C1280" s="157"/>
      <c r="D1280" s="139"/>
      <c r="E1280" s="56"/>
      <c r="F1280" s="140"/>
      <c r="G1280" s="57"/>
      <c r="H1280" s="57"/>
      <c r="I1280" s="57"/>
      <c r="J1280" s="57"/>
      <c r="K1280" s="57"/>
      <c r="L1280" s="57"/>
      <c r="M1280" s="57"/>
      <c r="N1280" s="57"/>
      <c r="O1280" s="57"/>
      <c r="P1280" s="57"/>
      <c r="Q1280" s="57"/>
      <c r="R1280" s="57"/>
      <c r="S1280" s="174"/>
    </row>
    <row r="1281" spans="1:19">
      <c r="S1281" s="174"/>
    </row>
    <row r="1282" spans="1:19" ht="21" thickBot="1">
      <c r="S1282" s="174"/>
    </row>
    <row r="1283" spans="1:19" ht="27" customHeight="1" thickBot="1">
      <c r="L1283" s="587" t="s">
        <v>46</v>
      </c>
      <c r="M1283" s="630"/>
      <c r="N1283" s="631"/>
      <c r="S1283" s="174"/>
    </row>
    <row r="1284" spans="1:19" ht="21" customHeight="1">
      <c r="A1284" s="590" t="s">
        <v>215</v>
      </c>
      <c r="B1284" s="590"/>
      <c r="C1284" s="590"/>
      <c r="D1284" s="590"/>
      <c r="E1284" s="590"/>
      <c r="F1284" s="590"/>
      <c r="G1284" s="590"/>
      <c r="H1284" s="590"/>
      <c r="I1284" s="590"/>
      <c r="J1284" s="590"/>
      <c r="K1284" s="590"/>
      <c r="L1284" s="590"/>
      <c r="M1284" s="590"/>
      <c r="N1284" s="590"/>
      <c r="O1284" s="590"/>
      <c r="P1284" s="590"/>
      <c r="Q1284" s="590"/>
      <c r="R1284" s="590"/>
      <c r="S1284" s="174"/>
    </row>
    <row r="1285" spans="1:19">
      <c r="A1285" s="590" t="s">
        <v>68</v>
      </c>
      <c r="B1285" s="590"/>
      <c r="C1285" s="590"/>
      <c r="D1285" s="590"/>
      <c r="E1285" s="590"/>
      <c r="F1285" s="590"/>
      <c r="G1285" s="590"/>
      <c r="H1285" s="590"/>
      <c r="I1285" s="590"/>
      <c r="J1285" s="590"/>
      <c r="K1285" s="590"/>
      <c r="L1285" s="590"/>
      <c r="M1285" s="590"/>
      <c r="N1285" s="590"/>
      <c r="O1285" s="590"/>
      <c r="P1285" s="590"/>
      <c r="Q1285" s="590"/>
      <c r="R1285" s="590"/>
      <c r="S1285" s="174"/>
    </row>
    <row r="1286" spans="1:19">
      <c r="A1286" s="590" t="s">
        <v>38</v>
      </c>
      <c r="B1286" s="590"/>
      <c r="C1286" s="590"/>
      <c r="D1286" s="590"/>
      <c r="E1286" s="590"/>
      <c r="F1286" s="590"/>
      <c r="G1286" s="590"/>
      <c r="H1286" s="590"/>
      <c r="I1286" s="590"/>
      <c r="J1286" s="590"/>
      <c r="K1286" s="590"/>
      <c r="L1286" s="590"/>
      <c r="M1286" s="590"/>
      <c r="N1286" s="590"/>
      <c r="O1286" s="590"/>
      <c r="P1286" s="590"/>
      <c r="Q1286" s="590"/>
      <c r="R1286" s="590"/>
      <c r="S1286" s="174"/>
    </row>
    <row r="1287" spans="1:19">
      <c r="A1287" s="591" t="s">
        <v>190</v>
      </c>
      <c r="B1287" s="591"/>
      <c r="C1287" s="591"/>
      <c r="D1287" s="591"/>
      <c r="E1287" s="591"/>
      <c r="F1287" s="591"/>
      <c r="G1287" s="591"/>
      <c r="H1287" s="591"/>
      <c r="I1287" s="591"/>
      <c r="J1287" s="591"/>
      <c r="K1287" s="591"/>
      <c r="L1287" s="183"/>
      <c r="M1287" s="183"/>
      <c r="N1287" s="183"/>
      <c r="O1287" s="183"/>
      <c r="P1287" s="183"/>
      <c r="Q1287" s="183"/>
      <c r="R1287" s="183"/>
      <c r="S1287" s="174"/>
    </row>
    <row r="1288" spans="1:19">
      <c r="A1288" s="591" t="s">
        <v>70</v>
      </c>
      <c r="B1288" s="591"/>
      <c r="C1288" s="591"/>
      <c r="D1288" s="591"/>
      <c r="E1288" s="591"/>
      <c r="F1288" s="591"/>
      <c r="G1288" s="591"/>
      <c r="H1288" s="591"/>
      <c r="I1288" s="591"/>
      <c r="J1288" s="591"/>
      <c r="K1288" s="591"/>
      <c r="L1288" s="183"/>
      <c r="M1288" s="183"/>
      <c r="N1288" s="183"/>
      <c r="O1288" s="183"/>
      <c r="P1288" s="183"/>
      <c r="Q1288" s="183"/>
      <c r="R1288" s="183"/>
      <c r="S1288" s="174"/>
    </row>
    <row r="1289" spans="1:19">
      <c r="B1289" s="577" t="s">
        <v>989</v>
      </c>
      <c r="C1289" s="591"/>
      <c r="D1289" s="591"/>
      <c r="E1289" s="591"/>
      <c r="F1289" s="591"/>
      <c r="S1289" s="174"/>
    </row>
    <row r="1290" spans="1:19">
      <c r="B1290" s="180" t="s">
        <v>167</v>
      </c>
      <c r="D1290" s="38"/>
      <c r="E1290" s="49"/>
      <c r="F1290" s="49"/>
      <c r="S1290" s="174"/>
    </row>
    <row r="1291" spans="1:19">
      <c r="B1291" s="180" t="s">
        <v>170</v>
      </c>
      <c r="D1291" s="38"/>
      <c r="E1291" s="49"/>
      <c r="F1291" s="49"/>
      <c r="S1291" s="174"/>
    </row>
    <row r="1292" spans="1:19" s="6" customFormat="1">
      <c r="A1292" s="581" t="s">
        <v>12</v>
      </c>
      <c r="B1292" s="581" t="s">
        <v>13</v>
      </c>
      <c r="C1292" s="52" t="s">
        <v>14</v>
      </c>
      <c r="D1292" s="163" t="s">
        <v>7</v>
      </c>
      <c r="E1292" s="52" t="s">
        <v>17</v>
      </c>
      <c r="F1292" s="138" t="s">
        <v>18</v>
      </c>
      <c r="G1292" s="583" t="s">
        <v>71</v>
      </c>
      <c r="H1292" s="583"/>
      <c r="I1292" s="583"/>
      <c r="J1292" s="583" t="s">
        <v>72</v>
      </c>
      <c r="K1292" s="583"/>
      <c r="L1292" s="583"/>
      <c r="M1292" s="583"/>
      <c r="N1292" s="583"/>
      <c r="O1292" s="583"/>
      <c r="P1292" s="583"/>
      <c r="Q1292" s="583"/>
      <c r="R1292" s="583"/>
      <c r="S1292" s="174"/>
    </row>
    <row r="1293" spans="1:19" s="6" customFormat="1">
      <c r="A1293" s="582"/>
      <c r="B1293" s="582"/>
      <c r="C1293" s="56" t="s">
        <v>15</v>
      </c>
      <c r="D1293" s="164" t="s">
        <v>16</v>
      </c>
      <c r="E1293" s="56" t="s">
        <v>10</v>
      </c>
      <c r="F1293" s="140" t="s">
        <v>10</v>
      </c>
      <c r="G1293" s="182" t="s">
        <v>19</v>
      </c>
      <c r="H1293" s="182" t="s">
        <v>21</v>
      </c>
      <c r="I1293" s="182" t="s">
        <v>20</v>
      </c>
      <c r="J1293" s="182" t="s">
        <v>22</v>
      </c>
      <c r="K1293" s="182" t="s">
        <v>23</v>
      </c>
      <c r="L1293" s="182" t="s">
        <v>24</v>
      </c>
      <c r="M1293" s="182" t="s">
        <v>25</v>
      </c>
      <c r="N1293" s="182" t="s">
        <v>26</v>
      </c>
      <c r="O1293" s="182" t="s">
        <v>27</v>
      </c>
      <c r="P1293" s="182" t="s">
        <v>28</v>
      </c>
      <c r="Q1293" s="182" t="s">
        <v>29</v>
      </c>
      <c r="R1293" s="182" t="s">
        <v>30</v>
      </c>
      <c r="S1293" s="174"/>
    </row>
    <row r="1294" spans="1:19" s="49" customFormat="1">
      <c r="A1294" s="170">
        <v>61</v>
      </c>
      <c r="B1294" s="141" t="s">
        <v>324</v>
      </c>
      <c r="C1294" s="5" t="s">
        <v>325</v>
      </c>
      <c r="D1294" s="165">
        <v>2000</v>
      </c>
      <c r="E1294" s="5" t="s">
        <v>32</v>
      </c>
      <c r="F1294" s="154" t="s">
        <v>31</v>
      </c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74">
        <f>D1294</f>
        <v>2000</v>
      </c>
    </row>
    <row r="1295" spans="1:19" s="49" customFormat="1">
      <c r="A1295" s="170"/>
      <c r="B1295" s="141"/>
      <c r="C1295" s="5" t="s">
        <v>326</v>
      </c>
      <c r="D1295" s="165"/>
      <c r="E1295" s="5"/>
      <c r="F1295" s="154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74"/>
    </row>
    <row r="1296" spans="1:19" s="49" customFormat="1">
      <c r="A1296" s="170"/>
      <c r="B1296" s="141"/>
      <c r="C1296" s="5" t="s">
        <v>327</v>
      </c>
      <c r="D1296" s="153"/>
      <c r="E1296" s="5"/>
      <c r="F1296" s="154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74"/>
    </row>
    <row r="1297" spans="1:19" s="49" customFormat="1">
      <c r="A1297" s="170"/>
      <c r="B1297" s="141"/>
      <c r="C1297" s="5" t="s">
        <v>328</v>
      </c>
      <c r="D1297" s="153"/>
      <c r="E1297" s="5"/>
      <c r="F1297" s="154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74"/>
    </row>
    <row r="1298" spans="1:19" s="6" customFormat="1">
      <c r="A1298" s="147"/>
      <c r="B1298" s="142" t="s">
        <v>76</v>
      </c>
      <c r="C1298" s="5" t="s">
        <v>329</v>
      </c>
      <c r="D1298" s="149"/>
      <c r="E1298" s="148"/>
      <c r="F1298" s="150"/>
      <c r="G1298" s="151"/>
      <c r="H1298" s="151"/>
      <c r="I1298" s="151"/>
      <c r="J1298" s="151"/>
      <c r="K1298" s="151"/>
      <c r="L1298" s="151"/>
      <c r="M1298" s="151"/>
      <c r="N1298" s="151"/>
      <c r="O1298" s="151"/>
      <c r="P1298" s="151"/>
      <c r="Q1298" s="151"/>
      <c r="R1298" s="151"/>
      <c r="S1298" s="174"/>
    </row>
    <row r="1299" spans="1:19" s="6" customFormat="1">
      <c r="A1299" s="147"/>
      <c r="B1299" s="143" t="s">
        <v>299</v>
      </c>
      <c r="C1299" s="5"/>
      <c r="D1299" s="149"/>
      <c r="E1299" s="148"/>
      <c r="F1299" s="150"/>
      <c r="G1299" s="151"/>
      <c r="H1299" s="151"/>
      <c r="I1299" s="151"/>
      <c r="J1299" s="151"/>
      <c r="K1299" s="151"/>
      <c r="L1299" s="151"/>
      <c r="M1299" s="151"/>
      <c r="N1299" s="151"/>
      <c r="O1299" s="151"/>
      <c r="P1299" s="151"/>
      <c r="Q1299" s="151"/>
      <c r="R1299" s="151"/>
      <c r="S1299" s="174"/>
    </row>
    <row r="1300" spans="1:19" s="6" customFormat="1">
      <c r="A1300" s="147"/>
      <c r="B1300" s="143" t="s">
        <v>78</v>
      </c>
      <c r="C1300" s="5"/>
      <c r="D1300" s="149"/>
      <c r="E1300" s="148"/>
      <c r="F1300" s="150"/>
      <c r="G1300" s="151"/>
      <c r="H1300" s="151"/>
      <c r="I1300" s="151"/>
      <c r="J1300" s="151"/>
      <c r="K1300" s="151"/>
      <c r="L1300" s="151"/>
      <c r="M1300" s="151"/>
      <c r="N1300" s="151"/>
      <c r="O1300" s="151"/>
      <c r="P1300" s="151"/>
      <c r="Q1300" s="151"/>
      <c r="R1300" s="151"/>
      <c r="S1300" s="174"/>
    </row>
    <row r="1301" spans="1:19" s="6" customFormat="1">
      <c r="A1301" s="147"/>
      <c r="B1301" s="143" t="s">
        <v>506</v>
      </c>
      <c r="C1301" s="5"/>
      <c r="D1301" s="149"/>
      <c r="E1301" s="148"/>
      <c r="F1301" s="150"/>
      <c r="G1301" s="151"/>
      <c r="H1301" s="151"/>
      <c r="I1301" s="151"/>
      <c r="J1301" s="151"/>
      <c r="K1301" s="151"/>
      <c r="L1301" s="151"/>
      <c r="M1301" s="151"/>
      <c r="N1301" s="151"/>
      <c r="O1301" s="151"/>
      <c r="P1301" s="151"/>
      <c r="Q1301" s="151"/>
      <c r="R1301" s="151"/>
      <c r="S1301" s="174"/>
    </row>
    <row r="1302" spans="1:19" s="6" customFormat="1">
      <c r="A1302" s="181"/>
      <c r="B1302" s="181"/>
      <c r="C1302" s="157"/>
      <c r="D1302" s="139"/>
      <c r="E1302" s="56"/>
      <c r="F1302" s="140"/>
      <c r="G1302" s="57"/>
      <c r="H1302" s="57"/>
      <c r="I1302" s="57"/>
      <c r="J1302" s="57"/>
      <c r="K1302" s="57"/>
      <c r="L1302" s="57"/>
      <c r="M1302" s="57"/>
      <c r="N1302" s="57"/>
      <c r="O1302" s="57"/>
      <c r="P1302" s="57"/>
      <c r="Q1302" s="57"/>
      <c r="R1302" s="57"/>
      <c r="S1302" s="174"/>
    </row>
    <row r="1303" spans="1:19" ht="21" thickBot="1">
      <c r="S1303" s="174"/>
    </row>
    <row r="1304" spans="1:19" ht="27" customHeight="1" thickBot="1">
      <c r="L1304" s="587" t="s">
        <v>46</v>
      </c>
      <c r="M1304" s="630"/>
      <c r="N1304" s="631"/>
      <c r="S1304" s="174"/>
    </row>
    <row r="1305" spans="1:19" ht="21" customHeight="1">
      <c r="A1305" s="590" t="s">
        <v>215</v>
      </c>
      <c r="B1305" s="590"/>
      <c r="C1305" s="590"/>
      <c r="D1305" s="590"/>
      <c r="E1305" s="590"/>
      <c r="F1305" s="590"/>
      <c r="G1305" s="590"/>
      <c r="H1305" s="590"/>
      <c r="I1305" s="590"/>
      <c r="J1305" s="590"/>
      <c r="K1305" s="590"/>
      <c r="L1305" s="590"/>
      <c r="M1305" s="590"/>
      <c r="N1305" s="590"/>
      <c r="O1305" s="590"/>
      <c r="P1305" s="590"/>
      <c r="Q1305" s="590"/>
      <c r="R1305" s="590"/>
      <c r="S1305" s="174"/>
    </row>
    <row r="1306" spans="1:19">
      <c r="A1306" s="590" t="s">
        <v>68</v>
      </c>
      <c r="B1306" s="590"/>
      <c r="C1306" s="590"/>
      <c r="D1306" s="590"/>
      <c r="E1306" s="590"/>
      <c r="F1306" s="590"/>
      <c r="G1306" s="590"/>
      <c r="H1306" s="590"/>
      <c r="I1306" s="590"/>
      <c r="J1306" s="590"/>
      <c r="K1306" s="590"/>
      <c r="L1306" s="590"/>
      <c r="M1306" s="590"/>
      <c r="N1306" s="590"/>
      <c r="O1306" s="590"/>
      <c r="P1306" s="590"/>
      <c r="Q1306" s="590"/>
      <c r="R1306" s="590"/>
      <c r="S1306" s="174"/>
    </row>
    <row r="1307" spans="1:19">
      <c r="A1307" s="590" t="s">
        <v>38</v>
      </c>
      <c r="B1307" s="590"/>
      <c r="C1307" s="590"/>
      <c r="D1307" s="590"/>
      <c r="E1307" s="590"/>
      <c r="F1307" s="590"/>
      <c r="G1307" s="590"/>
      <c r="H1307" s="590"/>
      <c r="I1307" s="590"/>
      <c r="J1307" s="590"/>
      <c r="K1307" s="590"/>
      <c r="L1307" s="590"/>
      <c r="M1307" s="590"/>
      <c r="N1307" s="590"/>
      <c r="O1307" s="590"/>
      <c r="P1307" s="590"/>
      <c r="Q1307" s="590"/>
      <c r="R1307" s="590"/>
      <c r="S1307" s="174"/>
    </row>
    <row r="1308" spans="1:19">
      <c r="A1308" s="591" t="s">
        <v>190</v>
      </c>
      <c r="B1308" s="591"/>
      <c r="C1308" s="591"/>
      <c r="D1308" s="591"/>
      <c r="E1308" s="591"/>
      <c r="F1308" s="591"/>
      <c r="G1308" s="591"/>
      <c r="H1308" s="591"/>
      <c r="I1308" s="591"/>
      <c r="J1308" s="591"/>
      <c r="K1308" s="591"/>
      <c r="L1308" s="183"/>
      <c r="M1308" s="183"/>
      <c r="N1308" s="183"/>
      <c r="O1308" s="183"/>
      <c r="P1308" s="183"/>
      <c r="Q1308" s="183"/>
      <c r="R1308" s="183"/>
      <c r="S1308" s="174"/>
    </row>
    <row r="1309" spans="1:19">
      <c r="A1309" s="591" t="s">
        <v>70</v>
      </c>
      <c r="B1309" s="591"/>
      <c r="C1309" s="591"/>
      <c r="D1309" s="591"/>
      <c r="E1309" s="591"/>
      <c r="F1309" s="591"/>
      <c r="G1309" s="591"/>
      <c r="H1309" s="591"/>
      <c r="I1309" s="591"/>
      <c r="J1309" s="591"/>
      <c r="K1309" s="591"/>
      <c r="L1309" s="183"/>
      <c r="M1309" s="183"/>
      <c r="N1309" s="183"/>
      <c r="O1309" s="183"/>
      <c r="P1309" s="183"/>
      <c r="Q1309" s="183"/>
      <c r="R1309" s="183"/>
      <c r="S1309" s="174"/>
    </row>
    <row r="1310" spans="1:19">
      <c r="B1310" s="577" t="s">
        <v>989</v>
      </c>
      <c r="C1310" s="591"/>
      <c r="D1310" s="591"/>
      <c r="E1310" s="591"/>
      <c r="F1310" s="591"/>
      <c r="S1310" s="174"/>
    </row>
    <row r="1311" spans="1:19">
      <c r="B1311" s="180" t="s">
        <v>507</v>
      </c>
      <c r="D1311" s="38"/>
      <c r="E1311" s="49"/>
      <c r="F1311" s="49"/>
      <c r="S1311" s="174"/>
    </row>
    <row r="1312" spans="1:19">
      <c r="B1312" s="180"/>
      <c r="D1312" s="38"/>
      <c r="E1312" s="49"/>
      <c r="F1312" s="49"/>
      <c r="S1312" s="174"/>
    </row>
    <row r="1313" spans="1:19" s="6" customFormat="1">
      <c r="A1313" s="581" t="s">
        <v>12</v>
      </c>
      <c r="B1313" s="581" t="s">
        <v>13</v>
      </c>
      <c r="C1313" s="52" t="s">
        <v>14</v>
      </c>
      <c r="D1313" s="163" t="s">
        <v>7</v>
      </c>
      <c r="E1313" s="52" t="s">
        <v>17</v>
      </c>
      <c r="F1313" s="138" t="s">
        <v>18</v>
      </c>
      <c r="G1313" s="583" t="s">
        <v>71</v>
      </c>
      <c r="H1313" s="583"/>
      <c r="I1313" s="583"/>
      <c r="J1313" s="583" t="s">
        <v>72</v>
      </c>
      <c r="K1313" s="583"/>
      <c r="L1313" s="583"/>
      <c r="M1313" s="583"/>
      <c r="N1313" s="583"/>
      <c r="O1313" s="583"/>
      <c r="P1313" s="583"/>
      <c r="Q1313" s="583"/>
      <c r="R1313" s="583"/>
      <c r="S1313" s="174"/>
    </row>
    <row r="1314" spans="1:19" s="6" customFormat="1">
      <c r="A1314" s="582"/>
      <c r="B1314" s="582"/>
      <c r="C1314" s="56" t="s">
        <v>15</v>
      </c>
      <c r="D1314" s="164" t="s">
        <v>16</v>
      </c>
      <c r="E1314" s="56" t="s">
        <v>10</v>
      </c>
      <c r="F1314" s="140" t="s">
        <v>10</v>
      </c>
      <c r="G1314" s="182" t="s">
        <v>19</v>
      </c>
      <c r="H1314" s="182" t="s">
        <v>21</v>
      </c>
      <c r="I1314" s="182" t="s">
        <v>20</v>
      </c>
      <c r="J1314" s="182" t="s">
        <v>22</v>
      </c>
      <c r="K1314" s="182" t="s">
        <v>23</v>
      </c>
      <c r="L1314" s="182" t="s">
        <v>24</v>
      </c>
      <c r="M1314" s="182" t="s">
        <v>25</v>
      </c>
      <c r="N1314" s="182" t="s">
        <v>26</v>
      </c>
      <c r="O1314" s="182" t="s">
        <v>27</v>
      </c>
      <c r="P1314" s="182" t="s">
        <v>28</v>
      </c>
      <c r="Q1314" s="182" t="s">
        <v>29</v>
      </c>
      <c r="R1314" s="182" t="s">
        <v>30</v>
      </c>
      <c r="S1314" s="174"/>
    </row>
    <row r="1315" spans="1:19" s="49" customFormat="1">
      <c r="A1315" s="170">
        <v>62</v>
      </c>
      <c r="B1315" s="141" t="s">
        <v>330</v>
      </c>
      <c r="C1315" s="5" t="s">
        <v>331</v>
      </c>
      <c r="D1315" s="165">
        <v>20000</v>
      </c>
      <c r="E1315" s="5" t="s">
        <v>32</v>
      </c>
      <c r="F1315" s="154" t="s">
        <v>31</v>
      </c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74">
        <f>D1315</f>
        <v>20000</v>
      </c>
    </row>
    <row r="1316" spans="1:19" s="49" customFormat="1">
      <c r="A1316" s="170"/>
      <c r="B1316" s="141"/>
      <c r="C1316" s="5" t="s">
        <v>332</v>
      </c>
      <c r="D1316" s="165"/>
      <c r="E1316" s="5"/>
      <c r="F1316" s="154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74"/>
    </row>
    <row r="1317" spans="1:19" s="49" customFormat="1">
      <c r="A1317" s="170"/>
      <c r="B1317" s="141"/>
      <c r="C1317" s="5" t="s">
        <v>333</v>
      </c>
      <c r="D1317" s="153"/>
      <c r="E1317" s="5"/>
      <c r="F1317" s="154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74"/>
    </row>
    <row r="1318" spans="1:19" s="49" customFormat="1" ht="15.75" customHeight="1">
      <c r="A1318" s="170"/>
      <c r="B1318" s="141"/>
      <c r="C1318" s="5"/>
      <c r="D1318" s="153"/>
      <c r="E1318" s="5"/>
      <c r="F1318" s="154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74"/>
    </row>
    <row r="1319" spans="1:19" s="6" customFormat="1">
      <c r="A1319" s="147"/>
      <c r="B1319" s="142" t="s">
        <v>76</v>
      </c>
      <c r="C1319" s="5"/>
      <c r="D1319" s="149"/>
      <c r="E1319" s="148"/>
      <c r="F1319" s="150"/>
      <c r="G1319" s="151"/>
      <c r="H1319" s="151"/>
      <c r="I1319" s="151"/>
      <c r="J1319" s="151"/>
      <c r="K1319" s="151"/>
      <c r="L1319" s="151"/>
      <c r="M1319" s="151"/>
      <c r="N1319" s="151"/>
      <c r="O1319" s="151"/>
      <c r="P1319" s="151"/>
      <c r="Q1319" s="151"/>
      <c r="R1319" s="151"/>
      <c r="S1319" s="174"/>
    </row>
    <row r="1320" spans="1:19" s="6" customFormat="1">
      <c r="A1320" s="147"/>
      <c r="B1320" s="143" t="s">
        <v>299</v>
      </c>
      <c r="C1320" s="5"/>
      <c r="D1320" s="149"/>
      <c r="E1320" s="148"/>
      <c r="F1320" s="150"/>
      <c r="G1320" s="151"/>
      <c r="H1320" s="151"/>
      <c r="I1320" s="151"/>
      <c r="J1320" s="151"/>
      <c r="K1320" s="151"/>
      <c r="L1320" s="151"/>
      <c r="M1320" s="151"/>
      <c r="N1320" s="151"/>
      <c r="O1320" s="151"/>
      <c r="P1320" s="151"/>
      <c r="Q1320" s="151"/>
      <c r="R1320" s="151"/>
      <c r="S1320" s="174"/>
    </row>
    <row r="1321" spans="1:19" s="6" customFormat="1">
      <c r="A1321" s="147"/>
      <c r="B1321" s="143" t="s">
        <v>78</v>
      </c>
      <c r="C1321" s="5"/>
      <c r="D1321" s="149"/>
      <c r="E1321" s="148"/>
      <c r="F1321" s="150"/>
      <c r="G1321" s="151"/>
      <c r="H1321" s="151"/>
      <c r="I1321" s="151"/>
      <c r="J1321" s="151"/>
      <c r="K1321" s="151"/>
      <c r="L1321" s="151"/>
      <c r="M1321" s="151"/>
      <c r="N1321" s="151"/>
      <c r="O1321" s="151"/>
      <c r="P1321" s="151"/>
      <c r="Q1321" s="151"/>
      <c r="R1321" s="151"/>
      <c r="S1321" s="174"/>
    </row>
    <row r="1322" spans="1:19" s="6" customFormat="1" ht="19.5" customHeight="1">
      <c r="A1322" s="147"/>
      <c r="B1322" s="143" t="s">
        <v>506</v>
      </c>
      <c r="C1322" s="5"/>
      <c r="D1322" s="149"/>
      <c r="E1322" s="148"/>
      <c r="F1322" s="150"/>
      <c r="G1322" s="151"/>
      <c r="H1322" s="151"/>
      <c r="I1322" s="151"/>
      <c r="J1322" s="151"/>
      <c r="K1322" s="151"/>
      <c r="L1322" s="151"/>
      <c r="M1322" s="151"/>
      <c r="N1322" s="151"/>
      <c r="O1322" s="151"/>
      <c r="P1322" s="151"/>
      <c r="Q1322" s="151"/>
      <c r="R1322" s="151"/>
      <c r="S1322" s="174"/>
    </row>
    <row r="1323" spans="1:19" s="6" customFormat="1">
      <c r="A1323" s="181"/>
      <c r="B1323" s="181"/>
      <c r="C1323" s="157"/>
      <c r="D1323" s="139"/>
      <c r="E1323" s="56"/>
      <c r="F1323" s="140"/>
      <c r="G1323" s="57"/>
      <c r="H1323" s="57"/>
      <c r="I1323" s="57"/>
      <c r="J1323" s="57"/>
      <c r="K1323" s="57"/>
      <c r="L1323" s="57"/>
      <c r="M1323" s="57"/>
      <c r="N1323" s="57"/>
      <c r="O1323" s="57"/>
      <c r="P1323" s="57"/>
      <c r="Q1323" s="57"/>
      <c r="R1323" s="57"/>
      <c r="S1323" s="174"/>
    </row>
    <row r="1324" spans="1:19" ht="21" thickBot="1">
      <c r="S1324" s="174"/>
    </row>
    <row r="1325" spans="1:19" ht="21" thickBot="1">
      <c r="L1325" s="587" t="s">
        <v>46</v>
      </c>
      <c r="M1325" s="630"/>
      <c r="N1325" s="631"/>
      <c r="S1325" s="174"/>
    </row>
    <row r="1326" spans="1:19">
      <c r="A1326" s="590" t="s">
        <v>215</v>
      </c>
      <c r="B1326" s="590"/>
      <c r="C1326" s="590"/>
      <c r="D1326" s="590"/>
      <c r="E1326" s="590"/>
      <c r="F1326" s="590"/>
      <c r="G1326" s="590"/>
      <c r="H1326" s="590"/>
      <c r="I1326" s="590"/>
      <c r="J1326" s="590"/>
      <c r="K1326" s="590"/>
      <c r="L1326" s="590"/>
      <c r="M1326" s="590"/>
      <c r="N1326" s="590"/>
      <c r="O1326" s="590"/>
      <c r="P1326" s="590"/>
      <c r="Q1326" s="590"/>
      <c r="R1326" s="590"/>
      <c r="S1326" s="174"/>
    </row>
    <row r="1327" spans="1:19">
      <c r="A1327" s="590" t="s">
        <v>68</v>
      </c>
      <c r="B1327" s="590"/>
      <c r="C1327" s="590"/>
      <c r="D1327" s="590"/>
      <c r="E1327" s="590"/>
      <c r="F1327" s="590"/>
      <c r="G1327" s="590"/>
      <c r="H1327" s="590"/>
      <c r="I1327" s="590"/>
      <c r="J1327" s="590"/>
      <c r="K1327" s="590"/>
      <c r="L1327" s="590"/>
      <c r="M1327" s="590"/>
      <c r="N1327" s="590"/>
      <c r="O1327" s="590"/>
      <c r="P1327" s="590"/>
      <c r="Q1327" s="590"/>
      <c r="R1327" s="590"/>
      <c r="S1327" s="174"/>
    </row>
    <row r="1328" spans="1:19">
      <c r="A1328" s="590" t="s">
        <v>38</v>
      </c>
      <c r="B1328" s="590"/>
      <c r="C1328" s="590"/>
      <c r="D1328" s="590"/>
      <c r="E1328" s="590"/>
      <c r="F1328" s="590"/>
      <c r="G1328" s="590"/>
      <c r="H1328" s="590"/>
      <c r="I1328" s="590"/>
      <c r="J1328" s="590"/>
      <c r="K1328" s="590"/>
      <c r="L1328" s="590"/>
      <c r="M1328" s="590"/>
      <c r="N1328" s="590"/>
      <c r="O1328" s="590"/>
      <c r="P1328" s="590"/>
      <c r="Q1328" s="590"/>
      <c r="R1328" s="590"/>
      <c r="S1328" s="174"/>
    </row>
    <row r="1329" spans="1:19">
      <c r="A1329" s="591" t="s">
        <v>190</v>
      </c>
      <c r="B1329" s="591"/>
      <c r="C1329" s="591"/>
      <c r="D1329" s="591"/>
      <c r="E1329" s="591"/>
      <c r="F1329" s="591"/>
      <c r="G1329" s="591"/>
      <c r="H1329" s="591"/>
      <c r="I1329" s="591"/>
      <c r="J1329" s="591"/>
      <c r="K1329" s="591"/>
      <c r="L1329" s="183"/>
      <c r="M1329" s="183"/>
      <c r="N1329" s="183"/>
      <c r="O1329" s="183"/>
      <c r="P1329" s="183"/>
      <c r="Q1329" s="183"/>
      <c r="R1329" s="183"/>
      <c r="S1329" s="174"/>
    </row>
    <row r="1330" spans="1:19">
      <c r="A1330" s="591" t="s">
        <v>70</v>
      </c>
      <c r="B1330" s="591"/>
      <c r="C1330" s="591"/>
      <c r="D1330" s="591"/>
      <c r="E1330" s="591"/>
      <c r="F1330" s="591"/>
      <c r="G1330" s="591"/>
      <c r="H1330" s="591"/>
      <c r="I1330" s="591"/>
      <c r="J1330" s="591"/>
      <c r="K1330" s="591"/>
      <c r="L1330" s="183"/>
      <c r="M1330" s="183"/>
      <c r="N1330" s="183"/>
      <c r="O1330" s="183"/>
      <c r="P1330" s="183"/>
      <c r="Q1330" s="183"/>
      <c r="R1330" s="183"/>
      <c r="S1330" s="174"/>
    </row>
    <row r="1331" spans="1:19">
      <c r="B1331" s="577" t="s">
        <v>989</v>
      </c>
      <c r="C1331" s="591"/>
      <c r="D1331" s="591"/>
      <c r="E1331" s="591"/>
      <c r="F1331" s="591"/>
      <c r="S1331" s="174"/>
    </row>
    <row r="1332" spans="1:19">
      <c r="B1332" s="180" t="s">
        <v>457</v>
      </c>
      <c r="D1332" s="38"/>
      <c r="E1332" s="49"/>
      <c r="F1332" s="49"/>
      <c r="S1332" s="174"/>
    </row>
    <row r="1333" spans="1:19">
      <c r="B1333" s="180"/>
      <c r="D1333" s="38"/>
      <c r="E1333" s="49"/>
      <c r="F1333" s="49"/>
      <c r="S1333" s="174"/>
    </row>
    <row r="1334" spans="1:19">
      <c r="A1334" s="581" t="s">
        <v>12</v>
      </c>
      <c r="B1334" s="581" t="s">
        <v>13</v>
      </c>
      <c r="C1334" s="52" t="s">
        <v>14</v>
      </c>
      <c r="D1334" s="163" t="s">
        <v>7</v>
      </c>
      <c r="E1334" s="52" t="s">
        <v>17</v>
      </c>
      <c r="F1334" s="138" t="s">
        <v>18</v>
      </c>
      <c r="G1334" s="583" t="s">
        <v>71</v>
      </c>
      <c r="H1334" s="583"/>
      <c r="I1334" s="583"/>
      <c r="J1334" s="583" t="s">
        <v>72</v>
      </c>
      <c r="K1334" s="583"/>
      <c r="L1334" s="583"/>
      <c r="M1334" s="583"/>
      <c r="N1334" s="583"/>
      <c r="O1334" s="583"/>
      <c r="P1334" s="583"/>
      <c r="Q1334" s="583"/>
      <c r="R1334" s="583"/>
      <c r="S1334" s="174"/>
    </row>
    <row r="1335" spans="1:19">
      <c r="A1335" s="582"/>
      <c r="B1335" s="582"/>
      <c r="C1335" s="56" t="s">
        <v>15</v>
      </c>
      <c r="D1335" s="164" t="s">
        <v>16</v>
      </c>
      <c r="E1335" s="56" t="s">
        <v>10</v>
      </c>
      <c r="F1335" s="140" t="s">
        <v>10</v>
      </c>
      <c r="G1335" s="182" t="s">
        <v>19</v>
      </c>
      <c r="H1335" s="182" t="s">
        <v>21</v>
      </c>
      <c r="I1335" s="182" t="s">
        <v>20</v>
      </c>
      <c r="J1335" s="182" t="s">
        <v>22</v>
      </c>
      <c r="K1335" s="182" t="s">
        <v>23</v>
      </c>
      <c r="L1335" s="182" t="s">
        <v>24</v>
      </c>
      <c r="M1335" s="182" t="s">
        <v>25</v>
      </c>
      <c r="N1335" s="182" t="s">
        <v>26</v>
      </c>
      <c r="O1335" s="182" t="s">
        <v>27</v>
      </c>
      <c r="P1335" s="182" t="s">
        <v>28</v>
      </c>
      <c r="Q1335" s="182" t="s">
        <v>29</v>
      </c>
      <c r="R1335" s="182" t="s">
        <v>30</v>
      </c>
      <c r="S1335" s="174"/>
    </row>
    <row r="1336" spans="1:19">
      <c r="A1336" s="170">
        <v>63</v>
      </c>
      <c r="B1336" s="141" t="s">
        <v>519</v>
      </c>
      <c r="C1336" s="5" t="s">
        <v>508</v>
      </c>
      <c r="D1336" s="165">
        <v>10000</v>
      </c>
      <c r="E1336" s="5" t="s">
        <v>32</v>
      </c>
      <c r="F1336" s="154" t="s">
        <v>43</v>
      </c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74">
        <f>D1336</f>
        <v>10000</v>
      </c>
    </row>
    <row r="1337" spans="1:19">
      <c r="A1337" s="170"/>
      <c r="B1337" s="141"/>
      <c r="C1337" s="5" t="s">
        <v>509</v>
      </c>
      <c r="D1337" s="165"/>
      <c r="E1337" s="5"/>
      <c r="F1337" s="154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74"/>
    </row>
    <row r="1338" spans="1:19">
      <c r="A1338" s="170"/>
      <c r="B1338" s="141"/>
      <c r="C1338" s="5" t="s">
        <v>510</v>
      </c>
      <c r="D1338" s="153"/>
      <c r="E1338" s="5"/>
      <c r="F1338" s="154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74"/>
    </row>
    <row r="1339" spans="1:19">
      <c r="A1339" s="170"/>
      <c r="B1339" s="141"/>
      <c r="C1339" s="5" t="s">
        <v>511</v>
      </c>
      <c r="D1339" s="153"/>
      <c r="E1339" s="5"/>
      <c r="F1339" s="154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74"/>
    </row>
    <row r="1340" spans="1:19">
      <c r="A1340" s="147"/>
      <c r="B1340" s="142" t="s">
        <v>76</v>
      </c>
      <c r="C1340" s="5" t="s">
        <v>512</v>
      </c>
      <c r="D1340" s="149"/>
      <c r="E1340" s="148"/>
      <c r="F1340" s="150"/>
      <c r="G1340" s="151"/>
      <c r="H1340" s="151"/>
      <c r="I1340" s="151"/>
      <c r="J1340" s="151"/>
      <c r="K1340" s="151"/>
      <c r="L1340" s="151"/>
      <c r="M1340" s="151"/>
      <c r="N1340" s="151"/>
      <c r="O1340" s="151"/>
      <c r="P1340" s="151"/>
      <c r="Q1340" s="151"/>
      <c r="R1340" s="151"/>
      <c r="S1340" s="174"/>
    </row>
    <row r="1341" spans="1:19">
      <c r="A1341" s="147"/>
      <c r="B1341" s="143" t="s">
        <v>299</v>
      </c>
      <c r="C1341" s="5" t="s">
        <v>983</v>
      </c>
      <c r="D1341" s="149"/>
      <c r="E1341" s="148"/>
      <c r="F1341" s="150"/>
      <c r="G1341" s="151"/>
      <c r="H1341" s="151"/>
      <c r="I1341" s="151"/>
      <c r="J1341" s="151"/>
      <c r="K1341" s="151"/>
      <c r="L1341" s="151"/>
      <c r="M1341" s="151"/>
      <c r="N1341" s="151"/>
      <c r="O1341" s="151"/>
      <c r="P1341" s="151"/>
      <c r="Q1341" s="151"/>
      <c r="R1341" s="151"/>
      <c r="S1341" s="174"/>
    </row>
    <row r="1342" spans="1:19">
      <c r="A1342" s="147"/>
      <c r="B1342" s="143" t="s">
        <v>78</v>
      </c>
      <c r="C1342" s="5" t="s">
        <v>513</v>
      </c>
      <c r="D1342" s="149"/>
      <c r="E1342" s="148"/>
      <c r="F1342" s="150"/>
      <c r="G1342" s="151"/>
      <c r="H1342" s="151"/>
      <c r="I1342" s="151"/>
      <c r="J1342" s="151"/>
      <c r="K1342" s="151"/>
      <c r="L1342" s="151"/>
      <c r="M1342" s="151"/>
      <c r="N1342" s="151"/>
      <c r="O1342" s="151"/>
      <c r="P1342" s="151"/>
      <c r="Q1342" s="151"/>
      <c r="R1342" s="151"/>
      <c r="S1342" s="174"/>
    </row>
    <row r="1343" spans="1:19">
      <c r="A1343" s="147"/>
      <c r="B1343" s="143" t="s">
        <v>506</v>
      </c>
      <c r="C1343" s="5"/>
      <c r="D1343" s="149"/>
      <c r="E1343" s="148"/>
      <c r="F1343" s="150"/>
      <c r="G1343" s="151"/>
      <c r="H1343" s="151"/>
      <c r="I1343" s="151"/>
      <c r="J1343" s="151"/>
      <c r="K1343" s="151"/>
      <c r="L1343" s="151"/>
      <c r="M1343" s="151"/>
      <c r="N1343" s="151"/>
      <c r="O1343" s="151"/>
      <c r="P1343" s="151"/>
      <c r="Q1343" s="151"/>
      <c r="R1343" s="151"/>
      <c r="S1343" s="174"/>
    </row>
    <row r="1344" spans="1:19">
      <c r="A1344" s="181"/>
      <c r="B1344" s="181"/>
      <c r="C1344" s="157"/>
      <c r="D1344" s="139"/>
      <c r="E1344" s="56"/>
      <c r="F1344" s="140"/>
      <c r="G1344" s="57"/>
      <c r="H1344" s="57"/>
      <c r="I1344" s="57"/>
      <c r="J1344" s="57"/>
      <c r="K1344" s="57"/>
      <c r="L1344" s="57"/>
      <c r="M1344" s="57"/>
      <c r="N1344" s="57"/>
      <c r="O1344" s="57"/>
      <c r="P1344" s="57"/>
      <c r="Q1344" s="57"/>
      <c r="R1344" s="57"/>
      <c r="S1344" s="174"/>
    </row>
    <row r="1345" spans="1:19">
      <c r="S1345" s="174"/>
    </row>
    <row r="1346" spans="1:19" ht="21" thickBot="1">
      <c r="S1346" s="174"/>
    </row>
    <row r="1347" spans="1:19" ht="27" customHeight="1" thickBot="1">
      <c r="L1347" s="587" t="s">
        <v>46</v>
      </c>
      <c r="M1347" s="630"/>
      <c r="N1347" s="631"/>
      <c r="S1347" s="174"/>
    </row>
    <row r="1348" spans="1:19" ht="21" customHeight="1">
      <c r="A1348" s="590" t="s">
        <v>215</v>
      </c>
      <c r="B1348" s="590"/>
      <c r="C1348" s="590"/>
      <c r="D1348" s="590"/>
      <c r="E1348" s="590"/>
      <c r="F1348" s="590"/>
      <c r="G1348" s="590"/>
      <c r="H1348" s="590"/>
      <c r="I1348" s="590"/>
      <c r="J1348" s="590"/>
      <c r="K1348" s="590"/>
      <c r="L1348" s="590"/>
      <c r="M1348" s="590"/>
      <c r="N1348" s="590"/>
      <c r="O1348" s="590"/>
      <c r="P1348" s="590"/>
      <c r="Q1348" s="590"/>
      <c r="R1348" s="590"/>
      <c r="S1348" s="174"/>
    </row>
    <row r="1349" spans="1:19">
      <c r="A1349" s="590" t="s">
        <v>68</v>
      </c>
      <c r="B1349" s="590"/>
      <c r="C1349" s="590"/>
      <c r="D1349" s="590"/>
      <c r="E1349" s="590"/>
      <c r="F1349" s="590"/>
      <c r="G1349" s="590"/>
      <c r="H1349" s="590"/>
      <c r="I1349" s="590"/>
      <c r="J1349" s="590"/>
      <c r="K1349" s="590"/>
      <c r="L1349" s="590"/>
      <c r="M1349" s="590"/>
      <c r="N1349" s="590"/>
      <c r="O1349" s="590"/>
      <c r="P1349" s="590"/>
      <c r="Q1349" s="590"/>
      <c r="R1349" s="590"/>
      <c r="S1349" s="174"/>
    </row>
    <row r="1350" spans="1:19">
      <c r="A1350" s="590" t="s">
        <v>38</v>
      </c>
      <c r="B1350" s="590"/>
      <c r="C1350" s="590"/>
      <c r="D1350" s="590"/>
      <c r="E1350" s="590"/>
      <c r="F1350" s="590"/>
      <c r="G1350" s="590"/>
      <c r="H1350" s="590"/>
      <c r="I1350" s="590"/>
      <c r="J1350" s="590"/>
      <c r="K1350" s="590"/>
      <c r="L1350" s="590"/>
      <c r="M1350" s="590"/>
      <c r="N1350" s="590"/>
      <c r="O1350" s="590"/>
      <c r="P1350" s="590"/>
      <c r="Q1350" s="590"/>
      <c r="R1350" s="590"/>
      <c r="S1350" s="174"/>
    </row>
    <row r="1351" spans="1:19">
      <c r="A1351" s="591" t="s">
        <v>190</v>
      </c>
      <c r="B1351" s="591"/>
      <c r="C1351" s="591"/>
      <c r="D1351" s="591"/>
      <c r="E1351" s="591"/>
      <c r="F1351" s="591"/>
      <c r="G1351" s="591"/>
      <c r="H1351" s="591"/>
      <c r="I1351" s="591"/>
      <c r="J1351" s="591"/>
      <c r="K1351" s="591"/>
      <c r="L1351" s="183"/>
      <c r="M1351" s="183"/>
      <c r="N1351" s="183"/>
      <c r="O1351" s="183"/>
      <c r="P1351" s="183"/>
      <c r="Q1351" s="183"/>
      <c r="R1351" s="183"/>
      <c r="S1351" s="174"/>
    </row>
    <row r="1352" spans="1:19">
      <c r="A1352" s="591" t="s">
        <v>70</v>
      </c>
      <c r="B1352" s="591"/>
      <c r="C1352" s="591"/>
      <c r="D1352" s="591"/>
      <c r="E1352" s="591"/>
      <c r="F1352" s="591"/>
      <c r="G1352" s="591"/>
      <c r="H1352" s="591"/>
      <c r="I1352" s="591"/>
      <c r="J1352" s="591"/>
      <c r="K1352" s="591"/>
      <c r="L1352" s="183"/>
      <c r="M1352" s="183"/>
      <c r="N1352" s="183"/>
      <c r="O1352" s="183"/>
      <c r="P1352" s="183"/>
      <c r="Q1352" s="183"/>
      <c r="R1352" s="183"/>
      <c r="S1352" s="174"/>
    </row>
    <row r="1353" spans="1:19">
      <c r="B1353" s="577" t="s">
        <v>989</v>
      </c>
      <c r="C1353" s="591"/>
      <c r="D1353" s="591"/>
      <c r="E1353" s="591"/>
      <c r="F1353" s="591"/>
      <c r="S1353" s="174"/>
    </row>
    <row r="1354" spans="1:19">
      <c r="B1354" s="180" t="s">
        <v>457</v>
      </c>
      <c r="D1354" s="38"/>
      <c r="E1354" s="49"/>
      <c r="F1354" s="49"/>
      <c r="S1354" s="174"/>
    </row>
    <row r="1355" spans="1:19">
      <c r="B1355" s="180"/>
      <c r="D1355" s="38"/>
      <c r="E1355" s="49"/>
      <c r="F1355" s="49"/>
      <c r="S1355" s="174"/>
    </row>
    <row r="1356" spans="1:19" s="6" customFormat="1">
      <c r="A1356" s="581" t="s">
        <v>12</v>
      </c>
      <c r="B1356" s="581" t="s">
        <v>13</v>
      </c>
      <c r="C1356" s="52" t="s">
        <v>14</v>
      </c>
      <c r="D1356" s="163" t="s">
        <v>7</v>
      </c>
      <c r="E1356" s="52" t="s">
        <v>17</v>
      </c>
      <c r="F1356" s="138" t="s">
        <v>18</v>
      </c>
      <c r="G1356" s="583" t="s">
        <v>71</v>
      </c>
      <c r="H1356" s="583"/>
      <c r="I1356" s="583"/>
      <c r="J1356" s="583" t="s">
        <v>72</v>
      </c>
      <c r="K1356" s="583"/>
      <c r="L1356" s="583"/>
      <c r="M1356" s="583"/>
      <c r="N1356" s="583"/>
      <c r="O1356" s="583"/>
      <c r="P1356" s="583"/>
      <c r="Q1356" s="583"/>
      <c r="R1356" s="583"/>
      <c r="S1356" s="174"/>
    </row>
    <row r="1357" spans="1:19" s="6" customFormat="1">
      <c r="A1357" s="582"/>
      <c r="B1357" s="582"/>
      <c r="C1357" s="56" t="s">
        <v>15</v>
      </c>
      <c r="D1357" s="164" t="s">
        <v>16</v>
      </c>
      <c r="E1357" s="56" t="s">
        <v>10</v>
      </c>
      <c r="F1357" s="140" t="s">
        <v>10</v>
      </c>
      <c r="G1357" s="182" t="s">
        <v>19</v>
      </c>
      <c r="H1357" s="182" t="s">
        <v>21</v>
      </c>
      <c r="I1357" s="182" t="s">
        <v>20</v>
      </c>
      <c r="J1357" s="182" t="s">
        <v>22</v>
      </c>
      <c r="K1357" s="182" t="s">
        <v>23</v>
      </c>
      <c r="L1357" s="182" t="s">
        <v>24</v>
      </c>
      <c r="M1357" s="182" t="s">
        <v>25</v>
      </c>
      <c r="N1357" s="182" t="s">
        <v>26</v>
      </c>
      <c r="O1357" s="182" t="s">
        <v>27</v>
      </c>
      <c r="P1357" s="182" t="s">
        <v>28</v>
      </c>
      <c r="Q1357" s="182" t="s">
        <v>29</v>
      </c>
      <c r="R1357" s="182" t="s">
        <v>30</v>
      </c>
      <c r="S1357" s="174"/>
    </row>
    <row r="1358" spans="1:19" s="49" customFormat="1">
      <c r="A1358" s="170">
        <v>64</v>
      </c>
      <c r="B1358" s="141" t="s">
        <v>334</v>
      </c>
      <c r="C1358" s="5" t="s">
        <v>335</v>
      </c>
      <c r="D1358" s="165">
        <v>5000</v>
      </c>
      <c r="E1358" s="5" t="s">
        <v>32</v>
      </c>
      <c r="F1358" s="154" t="s">
        <v>43</v>
      </c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74">
        <f>D1358</f>
        <v>5000</v>
      </c>
    </row>
    <row r="1359" spans="1:19" s="49" customFormat="1">
      <c r="A1359" s="170"/>
      <c r="B1359" s="141"/>
      <c r="C1359" s="5" t="s">
        <v>336</v>
      </c>
      <c r="D1359" s="165"/>
      <c r="E1359" s="5"/>
      <c r="F1359" s="154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74"/>
    </row>
    <row r="1360" spans="1:19" s="49" customFormat="1">
      <c r="A1360" s="170"/>
      <c r="B1360" s="141"/>
      <c r="C1360" s="5" t="s">
        <v>337</v>
      </c>
      <c r="D1360" s="153"/>
      <c r="E1360" s="5"/>
      <c r="F1360" s="154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74"/>
    </row>
    <row r="1361" spans="1:19" s="49" customFormat="1">
      <c r="A1361" s="170"/>
      <c r="B1361" s="141"/>
      <c r="C1361" s="5"/>
      <c r="D1361" s="153"/>
      <c r="E1361" s="5"/>
      <c r="F1361" s="154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74"/>
    </row>
    <row r="1362" spans="1:19" s="6" customFormat="1">
      <c r="A1362" s="147"/>
      <c r="B1362" s="142" t="s">
        <v>76</v>
      </c>
      <c r="C1362" s="5"/>
      <c r="D1362" s="149"/>
      <c r="E1362" s="148"/>
      <c r="F1362" s="150"/>
      <c r="G1362" s="151"/>
      <c r="H1362" s="151"/>
      <c r="I1362" s="151"/>
      <c r="J1362" s="151"/>
      <c r="K1362" s="151"/>
      <c r="L1362" s="151"/>
      <c r="M1362" s="151"/>
      <c r="N1362" s="151"/>
      <c r="O1362" s="151"/>
      <c r="P1362" s="151"/>
      <c r="Q1362" s="151"/>
      <c r="R1362" s="151"/>
      <c r="S1362" s="174"/>
    </row>
    <row r="1363" spans="1:19" s="6" customFormat="1">
      <c r="A1363" s="147"/>
      <c r="B1363" s="143" t="s">
        <v>299</v>
      </c>
      <c r="C1363" s="5"/>
      <c r="D1363" s="149"/>
      <c r="E1363" s="148"/>
      <c r="F1363" s="150"/>
      <c r="G1363" s="151"/>
      <c r="H1363" s="151"/>
      <c r="I1363" s="151"/>
      <c r="J1363" s="151"/>
      <c r="K1363" s="151"/>
      <c r="L1363" s="151"/>
      <c r="M1363" s="151"/>
      <c r="N1363" s="151"/>
      <c r="O1363" s="151"/>
      <c r="P1363" s="151"/>
      <c r="Q1363" s="151"/>
      <c r="R1363" s="151"/>
      <c r="S1363" s="174"/>
    </row>
    <row r="1364" spans="1:19" s="6" customFormat="1">
      <c r="A1364" s="147"/>
      <c r="B1364" s="143" t="s">
        <v>78</v>
      </c>
      <c r="C1364" s="5"/>
      <c r="D1364" s="149"/>
      <c r="E1364" s="148"/>
      <c r="F1364" s="150"/>
      <c r="G1364" s="151"/>
      <c r="H1364" s="151"/>
      <c r="I1364" s="151"/>
      <c r="J1364" s="151"/>
      <c r="K1364" s="151"/>
      <c r="L1364" s="151"/>
      <c r="M1364" s="151"/>
      <c r="N1364" s="151"/>
      <c r="O1364" s="151"/>
      <c r="P1364" s="151"/>
      <c r="Q1364" s="151"/>
      <c r="R1364" s="151"/>
      <c r="S1364" s="174"/>
    </row>
    <row r="1365" spans="1:19" s="6" customFormat="1">
      <c r="A1365" s="147"/>
      <c r="B1365" s="143" t="s">
        <v>506</v>
      </c>
      <c r="C1365" s="5"/>
      <c r="D1365" s="149"/>
      <c r="E1365" s="148"/>
      <c r="F1365" s="150"/>
      <c r="G1365" s="151"/>
      <c r="H1365" s="151"/>
      <c r="I1365" s="151"/>
      <c r="J1365" s="151"/>
      <c r="K1365" s="151"/>
      <c r="L1365" s="151"/>
      <c r="M1365" s="151"/>
      <c r="N1365" s="151"/>
      <c r="O1365" s="151"/>
      <c r="P1365" s="151"/>
      <c r="Q1365" s="151"/>
      <c r="R1365" s="151"/>
      <c r="S1365" s="174"/>
    </row>
    <row r="1366" spans="1:19" s="6" customFormat="1">
      <c r="A1366" s="181"/>
      <c r="B1366" s="181"/>
      <c r="C1366" s="157"/>
      <c r="D1366" s="139"/>
      <c r="E1366" s="56"/>
      <c r="F1366" s="140"/>
      <c r="G1366" s="57"/>
      <c r="H1366" s="57"/>
      <c r="I1366" s="57"/>
      <c r="J1366" s="57"/>
      <c r="K1366" s="57"/>
      <c r="L1366" s="57"/>
      <c r="M1366" s="57"/>
      <c r="N1366" s="57"/>
      <c r="O1366" s="57"/>
      <c r="P1366" s="57"/>
      <c r="Q1366" s="57"/>
      <c r="R1366" s="57"/>
      <c r="S1366" s="174"/>
    </row>
    <row r="1367" spans="1:19" ht="18.75" customHeight="1" thickBot="1">
      <c r="S1367" s="174"/>
    </row>
    <row r="1368" spans="1:19" ht="17.25" customHeight="1" thickBot="1">
      <c r="L1368" s="587" t="s">
        <v>46</v>
      </c>
      <c r="M1368" s="630"/>
      <c r="N1368" s="631"/>
      <c r="S1368" s="174"/>
    </row>
    <row r="1369" spans="1:19" ht="21" customHeight="1">
      <c r="A1369" s="590" t="s">
        <v>215</v>
      </c>
      <c r="B1369" s="590"/>
      <c r="C1369" s="590"/>
      <c r="D1369" s="590"/>
      <c r="E1369" s="590"/>
      <c r="F1369" s="590"/>
      <c r="G1369" s="590"/>
      <c r="H1369" s="590"/>
      <c r="I1369" s="590"/>
      <c r="J1369" s="590"/>
      <c r="K1369" s="590"/>
      <c r="L1369" s="590"/>
      <c r="M1369" s="590"/>
      <c r="N1369" s="590"/>
      <c r="O1369" s="590"/>
      <c r="P1369" s="590"/>
      <c r="Q1369" s="590"/>
      <c r="R1369" s="590"/>
      <c r="S1369" s="174"/>
    </row>
    <row r="1370" spans="1:19">
      <c r="A1370" s="590" t="s">
        <v>68</v>
      </c>
      <c r="B1370" s="590"/>
      <c r="C1370" s="590"/>
      <c r="D1370" s="590"/>
      <c r="E1370" s="590"/>
      <c r="F1370" s="590"/>
      <c r="G1370" s="590"/>
      <c r="H1370" s="590"/>
      <c r="I1370" s="590"/>
      <c r="J1370" s="590"/>
      <c r="K1370" s="590"/>
      <c r="L1370" s="590"/>
      <c r="M1370" s="590"/>
      <c r="N1370" s="590"/>
      <c r="O1370" s="590"/>
      <c r="P1370" s="590"/>
      <c r="Q1370" s="590"/>
      <c r="R1370" s="590"/>
      <c r="S1370" s="174"/>
    </row>
    <row r="1371" spans="1:19">
      <c r="A1371" s="590" t="s">
        <v>38</v>
      </c>
      <c r="B1371" s="590"/>
      <c r="C1371" s="590"/>
      <c r="D1371" s="590"/>
      <c r="E1371" s="590"/>
      <c r="F1371" s="590"/>
      <c r="G1371" s="590"/>
      <c r="H1371" s="590"/>
      <c r="I1371" s="590"/>
      <c r="J1371" s="590"/>
      <c r="K1371" s="590"/>
      <c r="L1371" s="590"/>
      <c r="M1371" s="590"/>
      <c r="N1371" s="590"/>
      <c r="O1371" s="590"/>
      <c r="P1371" s="590"/>
      <c r="Q1371" s="590"/>
      <c r="R1371" s="590"/>
      <c r="S1371" s="174"/>
    </row>
    <row r="1372" spans="1:19">
      <c r="A1372" s="591" t="s">
        <v>190</v>
      </c>
      <c r="B1372" s="591"/>
      <c r="C1372" s="591"/>
      <c r="D1372" s="591"/>
      <c r="E1372" s="591"/>
      <c r="F1372" s="591"/>
      <c r="G1372" s="591"/>
      <c r="H1372" s="591"/>
      <c r="I1372" s="591"/>
      <c r="J1372" s="591"/>
      <c r="K1372" s="591"/>
      <c r="L1372" s="183"/>
      <c r="M1372" s="183"/>
      <c r="N1372" s="183"/>
      <c r="O1372" s="183"/>
      <c r="P1372" s="183"/>
      <c r="Q1372" s="183"/>
      <c r="R1372" s="183"/>
      <c r="S1372" s="174"/>
    </row>
    <row r="1373" spans="1:19">
      <c r="A1373" s="591" t="s">
        <v>70</v>
      </c>
      <c r="B1373" s="591"/>
      <c r="C1373" s="591"/>
      <c r="D1373" s="591"/>
      <c r="E1373" s="591"/>
      <c r="F1373" s="591"/>
      <c r="G1373" s="591"/>
      <c r="H1373" s="591"/>
      <c r="I1373" s="591"/>
      <c r="J1373" s="591"/>
      <c r="K1373" s="591"/>
      <c r="L1373" s="183"/>
      <c r="M1373" s="183"/>
      <c r="N1373" s="183"/>
      <c r="O1373" s="183"/>
      <c r="P1373" s="183"/>
      <c r="Q1373" s="183"/>
      <c r="R1373" s="183"/>
      <c r="S1373" s="174"/>
    </row>
    <row r="1374" spans="1:19">
      <c r="B1374" s="577" t="s">
        <v>989</v>
      </c>
      <c r="C1374" s="591"/>
      <c r="D1374" s="591"/>
      <c r="E1374" s="591"/>
      <c r="F1374" s="591"/>
      <c r="S1374" s="174"/>
    </row>
    <row r="1375" spans="1:19">
      <c r="B1375" s="180" t="s">
        <v>457</v>
      </c>
      <c r="D1375" s="38"/>
      <c r="E1375" s="49"/>
      <c r="F1375" s="49"/>
      <c r="S1375" s="174"/>
    </row>
    <row r="1376" spans="1:19" ht="18.75" customHeight="1">
      <c r="B1376" s="180"/>
      <c r="D1376" s="38"/>
      <c r="E1376" s="49"/>
      <c r="F1376" s="49"/>
      <c r="S1376" s="174"/>
    </row>
    <row r="1377" spans="1:19" s="6" customFormat="1">
      <c r="A1377" s="581" t="s">
        <v>12</v>
      </c>
      <c r="B1377" s="581" t="s">
        <v>13</v>
      </c>
      <c r="C1377" s="52" t="s">
        <v>14</v>
      </c>
      <c r="D1377" s="163" t="s">
        <v>7</v>
      </c>
      <c r="E1377" s="52" t="s">
        <v>17</v>
      </c>
      <c r="F1377" s="138" t="s">
        <v>18</v>
      </c>
      <c r="G1377" s="583" t="s">
        <v>71</v>
      </c>
      <c r="H1377" s="583"/>
      <c r="I1377" s="583"/>
      <c r="J1377" s="583" t="s">
        <v>72</v>
      </c>
      <c r="K1377" s="583"/>
      <c r="L1377" s="583"/>
      <c r="M1377" s="583"/>
      <c r="N1377" s="583"/>
      <c r="O1377" s="583"/>
      <c r="P1377" s="583"/>
      <c r="Q1377" s="583"/>
      <c r="R1377" s="583"/>
      <c r="S1377" s="174"/>
    </row>
    <row r="1378" spans="1:19" s="6" customFormat="1">
      <c r="A1378" s="582"/>
      <c r="B1378" s="582"/>
      <c r="C1378" s="56" t="s">
        <v>15</v>
      </c>
      <c r="D1378" s="164" t="s">
        <v>16</v>
      </c>
      <c r="E1378" s="56" t="s">
        <v>10</v>
      </c>
      <c r="F1378" s="140" t="s">
        <v>10</v>
      </c>
      <c r="G1378" s="182" t="s">
        <v>19</v>
      </c>
      <c r="H1378" s="182" t="s">
        <v>21</v>
      </c>
      <c r="I1378" s="182" t="s">
        <v>20</v>
      </c>
      <c r="J1378" s="182" t="s">
        <v>22</v>
      </c>
      <c r="K1378" s="182" t="s">
        <v>23</v>
      </c>
      <c r="L1378" s="182" t="s">
        <v>24</v>
      </c>
      <c r="M1378" s="182" t="s">
        <v>25</v>
      </c>
      <c r="N1378" s="182" t="s">
        <v>26</v>
      </c>
      <c r="O1378" s="182" t="s">
        <v>27</v>
      </c>
      <c r="P1378" s="182" t="s">
        <v>28</v>
      </c>
      <c r="Q1378" s="182" t="s">
        <v>29</v>
      </c>
      <c r="R1378" s="182" t="s">
        <v>30</v>
      </c>
      <c r="S1378" s="174"/>
    </row>
    <row r="1379" spans="1:19" s="49" customFormat="1">
      <c r="A1379" s="170">
        <v>65</v>
      </c>
      <c r="B1379" s="141" t="s">
        <v>338</v>
      </c>
      <c r="C1379" s="5" t="s">
        <v>340</v>
      </c>
      <c r="D1379" s="165">
        <v>10000</v>
      </c>
      <c r="E1379" s="5" t="s">
        <v>32</v>
      </c>
      <c r="F1379" s="154" t="s">
        <v>43</v>
      </c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74">
        <f>D1379</f>
        <v>10000</v>
      </c>
    </row>
    <row r="1380" spans="1:19" s="49" customFormat="1">
      <c r="A1380" s="170"/>
      <c r="B1380" s="141"/>
      <c r="C1380" s="5" t="s">
        <v>339</v>
      </c>
      <c r="D1380" s="165"/>
      <c r="E1380" s="5"/>
      <c r="F1380" s="154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74"/>
    </row>
    <row r="1381" spans="1:19" s="49" customFormat="1">
      <c r="A1381" s="170"/>
      <c r="B1381" s="141"/>
      <c r="C1381" s="5" t="s">
        <v>341</v>
      </c>
      <c r="D1381" s="153"/>
      <c r="E1381" s="5"/>
      <c r="F1381" s="154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74"/>
    </row>
    <row r="1382" spans="1:19" s="49" customFormat="1">
      <c r="A1382" s="170"/>
      <c r="B1382" s="141"/>
      <c r="C1382" s="5" t="s">
        <v>342</v>
      </c>
      <c r="D1382" s="153"/>
      <c r="E1382" s="5"/>
      <c r="F1382" s="154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74"/>
    </row>
    <row r="1383" spans="1:19" s="6" customFormat="1">
      <c r="A1383" s="147"/>
      <c r="B1383" s="142" t="s">
        <v>76</v>
      </c>
      <c r="C1383" s="5" t="s">
        <v>343</v>
      </c>
      <c r="D1383" s="149"/>
      <c r="E1383" s="148"/>
      <c r="F1383" s="150"/>
      <c r="G1383" s="151"/>
      <c r="H1383" s="151"/>
      <c r="I1383" s="151"/>
      <c r="J1383" s="151"/>
      <c r="K1383" s="151"/>
      <c r="L1383" s="151"/>
      <c r="M1383" s="151"/>
      <c r="N1383" s="151"/>
      <c r="O1383" s="151"/>
      <c r="P1383" s="151"/>
      <c r="Q1383" s="151"/>
      <c r="R1383" s="151"/>
      <c r="S1383" s="174"/>
    </row>
    <row r="1384" spans="1:19" s="6" customFormat="1">
      <c r="A1384" s="147"/>
      <c r="B1384" s="143" t="s">
        <v>299</v>
      </c>
      <c r="C1384" s="5" t="s">
        <v>344</v>
      </c>
      <c r="D1384" s="149"/>
      <c r="E1384" s="148"/>
      <c r="F1384" s="150"/>
      <c r="G1384" s="151"/>
      <c r="H1384" s="151"/>
      <c r="I1384" s="151"/>
      <c r="J1384" s="151"/>
      <c r="K1384" s="151"/>
      <c r="L1384" s="151"/>
      <c r="M1384" s="151"/>
      <c r="N1384" s="151"/>
      <c r="O1384" s="151"/>
      <c r="P1384" s="151"/>
      <c r="Q1384" s="151"/>
      <c r="R1384" s="151"/>
      <c r="S1384" s="174"/>
    </row>
    <row r="1385" spans="1:19" s="6" customFormat="1">
      <c r="A1385" s="147"/>
      <c r="B1385" s="143" t="s">
        <v>78</v>
      </c>
      <c r="C1385" s="5"/>
      <c r="D1385" s="149"/>
      <c r="E1385" s="148"/>
      <c r="F1385" s="150"/>
      <c r="G1385" s="151"/>
      <c r="H1385" s="151"/>
      <c r="I1385" s="151"/>
      <c r="J1385" s="151"/>
      <c r="K1385" s="151"/>
      <c r="L1385" s="151"/>
      <c r="M1385" s="151"/>
      <c r="N1385" s="151"/>
      <c r="O1385" s="151"/>
      <c r="P1385" s="151"/>
      <c r="Q1385" s="151"/>
      <c r="R1385" s="151"/>
      <c r="S1385" s="174"/>
    </row>
    <row r="1386" spans="1:19" s="6" customFormat="1" ht="17.25" customHeight="1">
      <c r="A1386" s="147"/>
      <c r="B1386" s="143" t="s">
        <v>323</v>
      </c>
      <c r="C1386" s="5"/>
      <c r="D1386" s="149"/>
      <c r="E1386" s="148"/>
      <c r="F1386" s="150"/>
      <c r="G1386" s="151"/>
      <c r="H1386" s="151"/>
      <c r="I1386" s="151"/>
      <c r="J1386" s="151"/>
      <c r="K1386" s="151"/>
      <c r="L1386" s="151"/>
      <c r="M1386" s="151"/>
      <c r="N1386" s="151"/>
      <c r="O1386" s="151"/>
      <c r="P1386" s="151"/>
      <c r="Q1386" s="151"/>
      <c r="R1386" s="151"/>
      <c r="S1386" s="174"/>
    </row>
    <row r="1387" spans="1:19" s="6" customFormat="1" ht="17.25" customHeight="1">
      <c r="A1387" s="181"/>
      <c r="B1387" s="181"/>
      <c r="C1387" s="157"/>
      <c r="D1387" s="139"/>
      <c r="E1387" s="56"/>
      <c r="F1387" s="140"/>
      <c r="G1387" s="57"/>
      <c r="H1387" s="57"/>
      <c r="I1387" s="57"/>
      <c r="J1387" s="57"/>
      <c r="K1387" s="57"/>
      <c r="L1387" s="57"/>
      <c r="M1387" s="57"/>
      <c r="N1387" s="57"/>
      <c r="O1387" s="57"/>
      <c r="P1387" s="57"/>
      <c r="Q1387" s="57"/>
      <c r="R1387" s="57"/>
      <c r="S1387" s="174"/>
    </row>
    <row r="1388" spans="1:19">
      <c r="S1388" s="174"/>
    </row>
    <row r="1389" spans="1:19" ht="21" thickBot="1">
      <c r="S1389" s="174"/>
    </row>
    <row r="1390" spans="1:19" ht="21" thickBot="1">
      <c r="L1390" s="587" t="s">
        <v>46</v>
      </c>
      <c r="M1390" s="630"/>
      <c r="N1390" s="631"/>
      <c r="S1390" s="174"/>
    </row>
    <row r="1391" spans="1:19">
      <c r="A1391" s="590" t="s">
        <v>215</v>
      </c>
      <c r="B1391" s="590"/>
      <c r="C1391" s="590"/>
      <c r="D1391" s="590"/>
      <c r="E1391" s="590"/>
      <c r="F1391" s="590"/>
      <c r="G1391" s="590"/>
      <c r="H1391" s="590"/>
      <c r="I1391" s="590"/>
      <c r="J1391" s="590"/>
      <c r="K1391" s="590"/>
      <c r="L1391" s="590"/>
      <c r="M1391" s="590"/>
      <c r="N1391" s="590"/>
      <c r="O1391" s="590"/>
      <c r="P1391" s="590"/>
      <c r="Q1391" s="590"/>
      <c r="R1391" s="590"/>
      <c r="S1391" s="174"/>
    </row>
    <row r="1392" spans="1:19">
      <c r="A1392" s="590" t="s">
        <v>68</v>
      </c>
      <c r="B1392" s="590"/>
      <c r="C1392" s="590"/>
      <c r="D1392" s="590"/>
      <c r="E1392" s="590"/>
      <c r="F1392" s="590"/>
      <c r="G1392" s="590"/>
      <c r="H1392" s="590"/>
      <c r="I1392" s="590"/>
      <c r="J1392" s="590"/>
      <c r="K1392" s="590"/>
      <c r="L1392" s="590"/>
      <c r="M1392" s="590"/>
      <c r="N1392" s="590"/>
      <c r="O1392" s="590"/>
      <c r="P1392" s="590"/>
      <c r="Q1392" s="590"/>
      <c r="R1392" s="590"/>
      <c r="S1392" s="174"/>
    </row>
    <row r="1393" spans="1:20">
      <c r="A1393" s="590" t="s">
        <v>38</v>
      </c>
      <c r="B1393" s="590"/>
      <c r="C1393" s="590"/>
      <c r="D1393" s="590"/>
      <c r="E1393" s="590"/>
      <c r="F1393" s="590"/>
      <c r="G1393" s="590"/>
      <c r="H1393" s="590"/>
      <c r="I1393" s="590"/>
      <c r="J1393" s="590"/>
      <c r="K1393" s="590"/>
      <c r="L1393" s="590"/>
      <c r="M1393" s="590"/>
      <c r="N1393" s="590"/>
      <c r="O1393" s="590"/>
      <c r="P1393" s="590"/>
      <c r="Q1393" s="590"/>
      <c r="R1393" s="590"/>
      <c r="S1393" s="174"/>
    </row>
    <row r="1394" spans="1:20">
      <c r="A1394" s="591" t="s">
        <v>190</v>
      </c>
      <c r="B1394" s="591"/>
      <c r="C1394" s="591"/>
      <c r="D1394" s="591"/>
      <c r="E1394" s="591"/>
      <c r="F1394" s="591"/>
      <c r="G1394" s="591"/>
      <c r="H1394" s="591"/>
      <c r="I1394" s="591"/>
      <c r="J1394" s="591"/>
      <c r="K1394" s="591"/>
      <c r="L1394" s="183"/>
      <c r="M1394" s="183"/>
      <c r="N1394" s="183"/>
      <c r="O1394" s="183"/>
      <c r="P1394" s="183"/>
      <c r="Q1394" s="183"/>
      <c r="R1394" s="183"/>
      <c r="S1394" s="174"/>
    </row>
    <row r="1395" spans="1:20">
      <c r="A1395" s="591" t="s">
        <v>70</v>
      </c>
      <c r="B1395" s="591"/>
      <c r="C1395" s="591"/>
      <c r="D1395" s="591"/>
      <c r="E1395" s="591"/>
      <c r="F1395" s="591"/>
      <c r="G1395" s="591"/>
      <c r="H1395" s="591"/>
      <c r="I1395" s="591"/>
      <c r="J1395" s="591"/>
      <c r="K1395" s="591"/>
      <c r="L1395" s="183"/>
      <c r="M1395" s="183"/>
      <c r="N1395" s="183"/>
      <c r="O1395" s="183"/>
      <c r="P1395" s="183"/>
      <c r="Q1395" s="183"/>
      <c r="R1395" s="183"/>
      <c r="S1395" s="174"/>
    </row>
    <row r="1396" spans="1:20">
      <c r="B1396" s="577" t="s">
        <v>989</v>
      </c>
      <c r="C1396" s="591"/>
      <c r="D1396" s="591"/>
      <c r="E1396" s="591"/>
      <c r="F1396" s="591"/>
      <c r="S1396" s="174"/>
    </row>
    <row r="1397" spans="1:20">
      <c r="B1397" s="180" t="s">
        <v>457</v>
      </c>
      <c r="D1397" s="38"/>
      <c r="E1397" s="49"/>
      <c r="F1397" s="49"/>
      <c r="S1397" s="174"/>
    </row>
    <row r="1398" spans="1:20">
      <c r="B1398" s="180"/>
      <c r="D1398" s="38"/>
      <c r="E1398" s="49"/>
      <c r="F1398" s="49"/>
      <c r="S1398" s="174"/>
    </row>
    <row r="1399" spans="1:20">
      <c r="A1399" s="581" t="s">
        <v>12</v>
      </c>
      <c r="B1399" s="581" t="s">
        <v>13</v>
      </c>
      <c r="C1399" s="52" t="s">
        <v>14</v>
      </c>
      <c r="D1399" s="163" t="s">
        <v>7</v>
      </c>
      <c r="E1399" s="52" t="s">
        <v>17</v>
      </c>
      <c r="F1399" s="138" t="s">
        <v>18</v>
      </c>
      <c r="G1399" s="583" t="s">
        <v>71</v>
      </c>
      <c r="H1399" s="583"/>
      <c r="I1399" s="583"/>
      <c r="J1399" s="583" t="s">
        <v>72</v>
      </c>
      <c r="K1399" s="583"/>
      <c r="L1399" s="583"/>
      <c r="M1399" s="583"/>
      <c r="N1399" s="583"/>
      <c r="O1399" s="583"/>
      <c r="P1399" s="583"/>
      <c r="Q1399" s="583"/>
      <c r="R1399" s="583"/>
      <c r="S1399" s="174"/>
    </row>
    <row r="1400" spans="1:20">
      <c r="A1400" s="582"/>
      <c r="B1400" s="582"/>
      <c r="C1400" s="56" t="s">
        <v>15</v>
      </c>
      <c r="D1400" s="164" t="s">
        <v>16</v>
      </c>
      <c r="E1400" s="56" t="s">
        <v>10</v>
      </c>
      <c r="F1400" s="140" t="s">
        <v>10</v>
      </c>
      <c r="G1400" s="182" t="s">
        <v>19</v>
      </c>
      <c r="H1400" s="182" t="s">
        <v>21</v>
      </c>
      <c r="I1400" s="182" t="s">
        <v>20</v>
      </c>
      <c r="J1400" s="182" t="s">
        <v>22</v>
      </c>
      <c r="K1400" s="182" t="s">
        <v>23</v>
      </c>
      <c r="L1400" s="182" t="s">
        <v>24</v>
      </c>
      <c r="M1400" s="182" t="s">
        <v>25</v>
      </c>
      <c r="N1400" s="182" t="s">
        <v>26</v>
      </c>
      <c r="O1400" s="182" t="s">
        <v>27</v>
      </c>
      <c r="P1400" s="182" t="s">
        <v>28</v>
      </c>
      <c r="Q1400" s="182" t="s">
        <v>29</v>
      </c>
      <c r="R1400" s="182" t="s">
        <v>30</v>
      </c>
      <c r="S1400" s="210">
        <f>D1401</f>
        <v>20000</v>
      </c>
      <c r="T1400" s="16">
        <v>30000</v>
      </c>
    </row>
    <row r="1401" spans="1:20">
      <c r="A1401" s="170">
        <v>66</v>
      </c>
      <c r="B1401" s="141" t="s">
        <v>514</v>
      </c>
      <c r="C1401" s="5" t="s">
        <v>520</v>
      </c>
      <c r="D1401" s="165">
        <v>20000</v>
      </c>
      <c r="E1401" s="5" t="s">
        <v>32</v>
      </c>
      <c r="F1401" s="154" t="s">
        <v>43</v>
      </c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82">
        <f>S1400+T1400</f>
        <v>50000</v>
      </c>
      <c r="T1401" s="186"/>
    </row>
    <row r="1402" spans="1:20">
      <c r="A1402" s="170"/>
      <c r="B1402" s="141"/>
      <c r="C1402" s="5" t="s">
        <v>516</v>
      </c>
      <c r="D1402" s="165"/>
      <c r="E1402" s="5"/>
      <c r="F1402" s="154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74">
        <f>SUM(S1033:S1400)</f>
        <v>294000</v>
      </c>
      <c r="T1402" s="180" t="s">
        <v>457</v>
      </c>
    </row>
    <row r="1403" spans="1:20">
      <c r="A1403" s="170"/>
      <c r="B1403" s="141"/>
      <c r="C1403" s="5" t="s">
        <v>521</v>
      </c>
      <c r="D1403" s="153"/>
      <c r="E1403" s="5"/>
      <c r="F1403" s="154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74"/>
    </row>
    <row r="1404" spans="1:20">
      <c r="A1404" s="170"/>
      <c r="B1404" s="141"/>
      <c r="C1404" s="5" t="s">
        <v>522</v>
      </c>
      <c r="D1404" s="153"/>
      <c r="E1404" s="5"/>
      <c r="F1404" s="154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74"/>
    </row>
    <row r="1405" spans="1:20">
      <c r="A1405" s="147"/>
      <c r="B1405" s="142" t="s">
        <v>76</v>
      </c>
      <c r="C1405" s="5"/>
      <c r="D1405" s="149"/>
      <c r="E1405" s="148"/>
      <c r="F1405" s="150"/>
      <c r="G1405" s="151"/>
      <c r="H1405" s="151"/>
      <c r="I1405" s="151"/>
      <c r="J1405" s="151"/>
      <c r="K1405" s="151"/>
      <c r="L1405" s="151"/>
      <c r="M1405" s="151"/>
      <c r="N1405" s="151"/>
      <c r="O1405" s="151"/>
      <c r="P1405" s="151"/>
      <c r="Q1405" s="151"/>
      <c r="R1405" s="151"/>
      <c r="S1405" s="174"/>
    </row>
    <row r="1406" spans="1:20">
      <c r="A1406" s="147"/>
      <c r="B1406" s="143" t="s">
        <v>523</v>
      </c>
      <c r="C1406" s="5"/>
      <c r="D1406" s="149"/>
      <c r="E1406" s="148"/>
      <c r="F1406" s="150"/>
      <c r="G1406" s="151"/>
      <c r="H1406" s="151"/>
      <c r="I1406" s="151"/>
      <c r="J1406" s="151"/>
      <c r="K1406" s="151"/>
      <c r="L1406" s="151"/>
      <c r="M1406" s="151"/>
      <c r="N1406" s="151"/>
      <c r="O1406" s="151"/>
      <c r="P1406" s="151"/>
      <c r="Q1406" s="151"/>
      <c r="R1406" s="151"/>
      <c r="S1406" s="174"/>
    </row>
    <row r="1407" spans="1:20">
      <c r="A1407" s="147"/>
      <c r="B1407" s="143" t="s">
        <v>78</v>
      </c>
      <c r="C1407" s="5"/>
      <c r="D1407" s="149"/>
      <c r="E1407" s="148"/>
      <c r="F1407" s="150"/>
      <c r="G1407" s="151"/>
      <c r="H1407" s="151"/>
      <c r="I1407" s="151"/>
      <c r="J1407" s="151"/>
      <c r="K1407" s="151"/>
      <c r="L1407" s="151"/>
      <c r="M1407" s="151"/>
      <c r="N1407" s="151"/>
      <c r="O1407" s="151"/>
      <c r="P1407" s="151"/>
      <c r="Q1407" s="151"/>
      <c r="R1407" s="151"/>
      <c r="S1407" s="174"/>
    </row>
    <row r="1408" spans="1:20">
      <c r="A1408" s="147"/>
      <c r="B1408" s="143" t="s">
        <v>506</v>
      </c>
      <c r="C1408" s="5"/>
      <c r="D1408" s="149"/>
      <c r="E1408" s="148"/>
      <c r="F1408" s="150"/>
      <c r="G1408" s="151"/>
      <c r="H1408" s="151"/>
      <c r="I1408" s="151"/>
      <c r="J1408" s="151"/>
      <c r="K1408" s="151"/>
      <c r="L1408" s="151"/>
      <c r="M1408" s="151"/>
      <c r="N1408" s="151"/>
      <c r="O1408" s="151"/>
      <c r="P1408" s="151"/>
      <c r="Q1408" s="151"/>
      <c r="R1408" s="151"/>
      <c r="S1408" s="174"/>
    </row>
    <row r="1409" spans="1:19">
      <c r="A1409" s="181"/>
      <c r="B1409" s="181"/>
      <c r="C1409" s="157"/>
      <c r="D1409" s="139"/>
      <c r="E1409" s="56"/>
      <c r="F1409" s="140"/>
      <c r="G1409" s="57"/>
      <c r="H1409" s="57"/>
      <c r="I1409" s="57"/>
      <c r="J1409" s="57"/>
      <c r="K1409" s="57"/>
      <c r="L1409" s="57"/>
      <c r="M1409" s="57"/>
      <c r="N1409" s="57"/>
      <c r="O1409" s="57"/>
      <c r="P1409" s="57"/>
      <c r="Q1409" s="57"/>
      <c r="R1409" s="57"/>
      <c r="S1409" s="174"/>
    </row>
    <row r="1410" spans="1:19">
      <c r="S1410" s="174"/>
    </row>
    <row r="1411" spans="1:19" ht="21" thickBot="1">
      <c r="S1411" s="174"/>
    </row>
    <row r="1412" spans="1:19" ht="21" thickBot="1">
      <c r="L1412" s="587" t="s">
        <v>46</v>
      </c>
      <c r="M1412" s="630"/>
      <c r="N1412" s="631"/>
      <c r="S1412" s="174"/>
    </row>
    <row r="1413" spans="1:19">
      <c r="A1413" s="590" t="s">
        <v>215</v>
      </c>
      <c r="B1413" s="590"/>
      <c r="C1413" s="590"/>
      <c r="D1413" s="590"/>
      <c r="E1413" s="590"/>
      <c r="F1413" s="590"/>
      <c r="G1413" s="590"/>
      <c r="H1413" s="590"/>
      <c r="I1413" s="590"/>
      <c r="J1413" s="590"/>
      <c r="K1413" s="590"/>
      <c r="L1413" s="590"/>
      <c r="M1413" s="590"/>
      <c r="N1413" s="590"/>
      <c r="O1413" s="590"/>
      <c r="P1413" s="590"/>
      <c r="Q1413" s="590"/>
      <c r="R1413" s="590"/>
      <c r="S1413" s="174"/>
    </row>
    <row r="1414" spans="1:19">
      <c r="A1414" s="590" t="s">
        <v>68</v>
      </c>
      <c r="B1414" s="590"/>
      <c r="C1414" s="590"/>
      <c r="D1414" s="590"/>
      <c r="E1414" s="590"/>
      <c r="F1414" s="590"/>
      <c r="G1414" s="590"/>
      <c r="H1414" s="590"/>
      <c r="I1414" s="590"/>
      <c r="J1414" s="590"/>
      <c r="K1414" s="590"/>
      <c r="L1414" s="590"/>
      <c r="M1414" s="590"/>
      <c r="N1414" s="590"/>
      <c r="O1414" s="590"/>
      <c r="P1414" s="590"/>
      <c r="Q1414" s="590"/>
      <c r="R1414" s="590"/>
      <c r="S1414" s="174"/>
    </row>
    <row r="1415" spans="1:19">
      <c r="A1415" s="590" t="s">
        <v>38</v>
      </c>
      <c r="B1415" s="590"/>
      <c r="C1415" s="590"/>
      <c r="D1415" s="590"/>
      <c r="E1415" s="590"/>
      <c r="F1415" s="590"/>
      <c r="G1415" s="590"/>
      <c r="H1415" s="590"/>
      <c r="I1415" s="590"/>
      <c r="J1415" s="590"/>
      <c r="K1415" s="590"/>
      <c r="L1415" s="590"/>
      <c r="M1415" s="590"/>
      <c r="N1415" s="590"/>
      <c r="O1415" s="590"/>
      <c r="P1415" s="590"/>
      <c r="Q1415" s="590"/>
      <c r="R1415" s="590"/>
      <c r="S1415" s="174"/>
    </row>
    <row r="1416" spans="1:19">
      <c r="A1416" s="591" t="s">
        <v>526</v>
      </c>
      <c r="B1416" s="591"/>
      <c r="C1416" s="591"/>
      <c r="D1416" s="591"/>
      <c r="E1416" s="591"/>
      <c r="F1416" s="591"/>
      <c r="G1416" s="591"/>
      <c r="H1416" s="591"/>
      <c r="I1416" s="591"/>
      <c r="J1416" s="591"/>
      <c r="K1416" s="591"/>
      <c r="L1416" s="183"/>
      <c r="M1416" s="183"/>
      <c r="N1416" s="183"/>
      <c r="O1416" s="183"/>
      <c r="P1416" s="183"/>
      <c r="Q1416" s="183"/>
      <c r="R1416" s="183"/>
      <c r="S1416" s="174"/>
    </row>
    <row r="1417" spans="1:19">
      <c r="A1417" s="591" t="s">
        <v>527</v>
      </c>
      <c r="B1417" s="591"/>
      <c r="C1417" s="591"/>
      <c r="D1417" s="591"/>
      <c r="E1417" s="591"/>
      <c r="F1417" s="591"/>
      <c r="G1417" s="591"/>
      <c r="H1417" s="591"/>
      <c r="I1417" s="591"/>
      <c r="J1417" s="591"/>
      <c r="K1417" s="591"/>
      <c r="L1417" s="183"/>
      <c r="M1417" s="183"/>
      <c r="N1417" s="183"/>
      <c r="O1417" s="183"/>
      <c r="P1417" s="183"/>
      <c r="Q1417" s="183"/>
      <c r="R1417" s="183"/>
      <c r="S1417" s="174"/>
    </row>
    <row r="1418" spans="1:19">
      <c r="B1418" s="577" t="s">
        <v>528</v>
      </c>
      <c r="C1418" s="591"/>
      <c r="D1418" s="591"/>
      <c r="E1418" s="591"/>
      <c r="F1418" s="591"/>
      <c r="S1418" s="174"/>
    </row>
    <row r="1419" spans="1:19">
      <c r="B1419" s="180" t="s">
        <v>524</v>
      </c>
      <c r="D1419" s="38"/>
      <c r="E1419" s="49"/>
      <c r="F1419" s="49"/>
      <c r="S1419" s="174"/>
    </row>
    <row r="1420" spans="1:19">
      <c r="B1420" s="180" t="s">
        <v>525</v>
      </c>
      <c r="D1420" s="38"/>
      <c r="E1420" s="49"/>
      <c r="F1420" s="49"/>
      <c r="S1420" s="174"/>
    </row>
    <row r="1421" spans="1:19">
      <c r="A1421" s="581" t="s">
        <v>12</v>
      </c>
      <c r="B1421" s="581" t="s">
        <v>13</v>
      </c>
      <c r="C1421" s="52" t="s">
        <v>14</v>
      </c>
      <c r="D1421" s="163" t="s">
        <v>7</v>
      </c>
      <c r="E1421" s="52" t="s">
        <v>17</v>
      </c>
      <c r="F1421" s="138" t="s">
        <v>18</v>
      </c>
      <c r="G1421" s="583" t="s">
        <v>71</v>
      </c>
      <c r="H1421" s="583"/>
      <c r="I1421" s="583"/>
      <c r="J1421" s="583" t="s">
        <v>72</v>
      </c>
      <c r="K1421" s="583"/>
      <c r="L1421" s="583"/>
      <c r="M1421" s="583"/>
      <c r="N1421" s="583"/>
      <c r="O1421" s="583"/>
      <c r="P1421" s="583"/>
      <c r="Q1421" s="583"/>
      <c r="R1421" s="583"/>
      <c r="S1421" s="174"/>
    </row>
    <row r="1422" spans="1:19">
      <c r="A1422" s="582"/>
      <c r="B1422" s="582"/>
      <c r="C1422" s="56" t="s">
        <v>15</v>
      </c>
      <c r="D1422" s="164" t="s">
        <v>16</v>
      </c>
      <c r="E1422" s="56" t="s">
        <v>10</v>
      </c>
      <c r="F1422" s="140" t="s">
        <v>10</v>
      </c>
      <c r="G1422" s="182" t="s">
        <v>19</v>
      </c>
      <c r="H1422" s="182" t="s">
        <v>21</v>
      </c>
      <c r="I1422" s="182" t="s">
        <v>20</v>
      </c>
      <c r="J1422" s="182" t="s">
        <v>22</v>
      </c>
      <c r="K1422" s="182" t="s">
        <v>23</v>
      </c>
      <c r="L1422" s="182" t="s">
        <v>24</v>
      </c>
      <c r="M1422" s="182" t="s">
        <v>25</v>
      </c>
      <c r="N1422" s="182" t="s">
        <v>26</v>
      </c>
      <c r="O1422" s="182" t="s">
        <v>27</v>
      </c>
      <c r="P1422" s="182" t="s">
        <v>28</v>
      </c>
      <c r="Q1422" s="182" t="s">
        <v>29</v>
      </c>
      <c r="R1422" s="182" t="s">
        <v>30</v>
      </c>
      <c r="S1422" s="174"/>
    </row>
    <row r="1423" spans="1:19">
      <c r="A1423" s="170">
        <v>67</v>
      </c>
      <c r="B1423" s="141" t="s">
        <v>172</v>
      </c>
      <c r="C1423" s="5" t="s">
        <v>531</v>
      </c>
      <c r="D1423" s="165">
        <v>1500000</v>
      </c>
      <c r="E1423" s="5" t="s">
        <v>32</v>
      </c>
      <c r="F1423" s="154" t="s">
        <v>36</v>
      </c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74">
        <f>D1423</f>
        <v>1500000</v>
      </c>
    </row>
    <row r="1424" spans="1:19">
      <c r="A1424" s="170"/>
      <c r="B1424" s="141" t="s">
        <v>173</v>
      </c>
      <c r="C1424" s="5" t="s">
        <v>532</v>
      </c>
      <c r="D1424" s="165"/>
      <c r="E1424" s="5"/>
      <c r="F1424" s="154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74"/>
    </row>
    <row r="1425" spans="1:19">
      <c r="A1425" s="170"/>
      <c r="B1425" s="141"/>
      <c r="C1425" s="5" t="s">
        <v>533</v>
      </c>
      <c r="D1425" s="153"/>
      <c r="E1425" s="5"/>
      <c r="F1425" s="154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74"/>
    </row>
    <row r="1426" spans="1:19">
      <c r="A1426" s="170"/>
      <c r="B1426" s="141"/>
      <c r="C1426" s="5" t="s">
        <v>534</v>
      </c>
      <c r="D1426" s="153"/>
      <c r="E1426" s="5"/>
      <c r="F1426" s="154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74"/>
    </row>
    <row r="1427" spans="1:19">
      <c r="A1427" s="147"/>
      <c r="B1427" s="142" t="s">
        <v>76</v>
      </c>
      <c r="C1427" s="5"/>
      <c r="D1427" s="149"/>
      <c r="E1427" s="148"/>
      <c r="F1427" s="150"/>
      <c r="G1427" s="151"/>
      <c r="H1427" s="151"/>
      <c r="I1427" s="151"/>
      <c r="J1427" s="151"/>
      <c r="K1427" s="151"/>
      <c r="L1427" s="151"/>
      <c r="M1427" s="151"/>
      <c r="N1427" s="151"/>
      <c r="O1427" s="151"/>
      <c r="P1427" s="151"/>
      <c r="Q1427" s="151"/>
      <c r="R1427" s="151"/>
      <c r="S1427" s="174"/>
    </row>
    <row r="1428" spans="1:19">
      <c r="A1428" s="147"/>
      <c r="B1428" s="143" t="s">
        <v>299</v>
      </c>
      <c r="C1428" s="5"/>
      <c r="D1428" s="149"/>
      <c r="E1428" s="148"/>
      <c r="F1428" s="150"/>
      <c r="G1428" s="151"/>
      <c r="H1428" s="151"/>
      <c r="I1428" s="151"/>
      <c r="J1428" s="151"/>
      <c r="K1428" s="151"/>
      <c r="L1428" s="151"/>
      <c r="M1428" s="151"/>
      <c r="N1428" s="151"/>
      <c r="O1428" s="151"/>
      <c r="P1428" s="151"/>
      <c r="Q1428" s="151"/>
      <c r="R1428" s="151"/>
      <c r="S1428" s="174"/>
    </row>
    <row r="1429" spans="1:19">
      <c r="A1429" s="147"/>
      <c r="B1429" s="143" t="s">
        <v>78</v>
      </c>
      <c r="C1429" s="5"/>
      <c r="D1429" s="149"/>
      <c r="E1429" s="148"/>
      <c r="F1429" s="150"/>
      <c r="G1429" s="151"/>
      <c r="H1429" s="151"/>
      <c r="I1429" s="151"/>
      <c r="J1429" s="151"/>
      <c r="K1429" s="151"/>
      <c r="L1429" s="151"/>
      <c r="M1429" s="151"/>
      <c r="N1429" s="151"/>
      <c r="O1429" s="151"/>
      <c r="P1429" s="151"/>
      <c r="Q1429" s="151"/>
      <c r="R1429" s="151"/>
      <c r="S1429" s="174"/>
    </row>
    <row r="1430" spans="1:19">
      <c r="A1430" s="147"/>
      <c r="B1430" s="143" t="s">
        <v>535</v>
      </c>
      <c r="C1430" s="5"/>
      <c r="D1430" s="149"/>
      <c r="E1430" s="148"/>
      <c r="F1430" s="150"/>
      <c r="G1430" s="151"/>
      <c r="H1430" s="151"/>
      <c r="I1430" s="151"/>
      <c r="J1430" s="151"/>
      <c r="K1430" s="151"/>
      <c r="L1430" s="151"/>
      <c r="M1430" s="151"/>
      <c r="N1430" s="151"/>
      <c r="O1430" s="151"/>
      <c r="P1430" s="151"/>
      <c r="Q1430" s="151"/>
      <c r="R1430" s="151"/>
      <c r="S1430" s="174"/>
    </row>
    <row r="1431" spans="1:19">
      <c r="A1431" s="181"/>
      <c r="B1431" s="181"/>
      <c r="C1431" s="157"/>
      <c r="D1431" s="139"/>
      <c r="E1431" s="56"/>
      <c r="F1431" s="140"/>
      <c r="G1431" s="57"/>
      <c r="H1431" s="57"/>
      <c r="I1431" s="57"/>
      <c r="J1431" s="57"/>
      <c r="K1431" s="57"/>
      <c r="L1431" s="57"/>
      <c r="M1431" s="57"/>
      <c r="N1431" s="57"/>
      <c r="O1431" s="57"/>
      <c r="P1431" s="57"/>
      <c r="Q1431" s="57"/>
      <c r="R1431" s="57"/>
      <c r="S1431" s="174"/>
    </row>
    <row r="1432" spans="1:19">
      <c r="S1432" s="174"/>
    </row>
    <row r="1433" spans="1:19" ht="21" thickBot="1">
      <c r="S1433" s="174"/>
    </row>
    <row r="1434" spans="1:19" ht="21" thickBot="1">
      <c r="L1434" s="587" t="s">
        <v>46</v>
      </c>
      <c r="M1434" s="630"/>
      <c r="N1434" s="631"/>
      <c r="S1434" s="174"/>
    </row>
    <row r="1435" spans="1:19">
      <c r="A1435" s="590" t="s">
        <v>215</v>
      </c>
      <c r="B1435" s="590"/>
      <c r="C1435" s="590"/>
      <c r="D1435" s="590"/>
      <c r="E1435" s="590"/>
      <c r="F1435" s="590"/>
      <c r="G1435" s="590"/>
      <c r="H1435" s="590"/>
      <c r="I1435" s="590"/>
      <c r="J1435" s="590"/>
      <c r="K1435" s="590"/>
      <c r="L1435" s="590"/>
      <c r="M1435" s="590"/>
      <c r="N1435" s="590"/>
      <c r="O1435" s="590"/>
      <c r="P1435" s="590"/>
      <c r="Q1435" s="590"/>
      <c r="R1435" s="590"/>
      <c r="S1435" s="174"/>
    </row>
    <row r="1436" spans="1:19">
      <c r="A1436" s="590" t="s">
        <v>68</v>
      </c>
      <c r="B1436" s="590"/>
      <c r="C1436" s="590"/>
      <c r="D1436" s="590"/>
      <c r="E1436" s="590"/>
      <c r="F1436" s="590"/>
      <c r="G1436" s="590"/>
      <c r="H1436" s="590"/>
      <c r="I1436" s="590"/>
      <c r="J1436" s="590"/>
      <c r="K1436" s="590"/>
      <c r="L1436" s="590"/>
      <c r="M1436" s="590"/>
      <c r="N1436" s="590"/>
      <c r="O1436" s="590"/>
      <c r="P1436" s="590"/>
      <c r="Q1436" s="590"/>
      <c r="R1436" s="590"/>
      <c r="S1436" s="174"/>
    </row>
    <row r="1437" spans="1:19">
      <c r="A1437" s="590" t="s">
        <v>38</v>
      </c>
      <c r="B1437" s="590"/>
      <c r="C1437" s="590"/>
      <c r="D1437" s="590"/>
      <c r="E1437" s="590"/>
      <c r="F1437" s="590"/>
      <c r="G1437" s="590"/>
      <c r="H1437" s="590"/>
      <c r="I1437" s="590"/>
      <c r="J1437" s="590"/>
      <c r="K1437" s="590"/>
      <c r="L1437" s="590"/>
      <c r="M1437" s="590"/>
      <c r="N1437" s="590"/>
      <c r="O1437" s="590"/>
      <c r="P1437" s="590"/>
      <c r="Q1437" s="590"/>
      <c r="R1437" s="590"/>
      <c r="S1437" s="174"/>
    </row>
    <row r="1438" spans="1:19">
      <c r="A1438" s="591" t="s">
        <v>526</v>
      </c>
      <c r="B1438" s="591"/>
      <c r="C1438" s="591"/>
      <c r="D1438" s="591"/>
      <c r="E1438" s="591"/>
      <c r="F1438" s="591"/>
      <c r="G1438" s="591"/>
      <c r="H1438" s="591"/>
      <c r="I1438" s="591"/>
      <c r="J1438" s="591"/>
      <c r="K1438" s="591"/>
      <c r="L1438" s="183"/>
      <c r="M1438" s="183"/>
      <c r="N1438" s="183"/>
      <c r="O1438" s="183"/>
      <c r="P1438" s="183"/>
      <c r="Q1438" s="183"/>
      <c r="R1438" s="183"/>
      <c r="S1438" s="174"/>
    </row>
    <row r="1439" spans="1:19">
      <c r="A1439" s="591" t="s">
        <v>527</v>
      </c>
      <c r="B1439" s="591"/>
      <c r="C1439" s="591"/>
      <c r="D1439" s="591"/>
      <c r="E1439" s="591"/>
      <c r="F1439" s="591"/>
      <c r="G1439" s="591"/>
      <c r="H1439" s="591"/>
      <c r="I1439" s="591"/>
      <c r="J1439" s="591"/>
      <c r="K1439" s="591"/>
      <c r="L1439" s="183"/>
      <c r="M1439" s="183"/>
      <c r="N1439" s="183"/>
      <c r="O1439" s="183"/>
      <c r="P1439" s="183"/>
      <c r="Q1439" s="183"/>
      <c r="R1439" s="183"/>
      <c r="S1439" s="174"/>
    </row>
    <row r="1440" spans="1:19">
      <c r="B1440" s="577" t="s">
        <v>528</v>
      </c>
      <c r="C1440" s="591"/>
      <c r="D1440" s="591"/>
      <c r="E1440" s="591"/>
      <c r="F1440" s="591"/>
      <c r="S1440" s="174"/>
    </row>
    <row r="1441" spans="1:19">
      <c r="B1441" s="180" t="s">
        <v>524</v>
      </c>
      <c r="D1441" s="38"/>
      <c r="E1441" s="49"/>
      <c r="F1441" s="49"/>
      <c r="S1441" s="174"/>
    </row>
    <row r="1442" spans="1:19">
      <c r="B1442" s="180" t="s">
        <v>525</v>
      </c>
      <c r="D1442" s="38"/>
      <c r="E1442" s="49"/>
      <c r="F1442" s="49"/>
      <c r="S1442" s="174"/>
    </row>
    <row r="1443" spans="1:19">
      <c r="A1443" s="581" t="s">
        <v>12</v>
      </c>
      <c r="B1443" s="581" t="s">
        <v>13</v>
      </c>
      <c r="C1443" s="52" t="s">
        <v>14</v>
      </c>
      <c r="D1443" s="163" t="s">
        <v>7</v>
      </c>
      <c r="E1443" s="52" t="s">
        <v>17</v>
      </c>
      <c r="F1443" s="138" t="s">
        <v>18</v>
      </c>
      <c r="G1443" s="583" t="s">
        <v>71</v>
      </c>
      <c r="H1443" s="583"/>
      <c r="I1443" s="583"/>
      <c r="J1443" s="583" t="s">
        <v>72</v>
      </c>
      <c r="K1443" s="583"/>
      <c r="L1443" s="583"/>
      <c r="M1443" s="583"/>
      <c r="N1443" s="583"/>
      <c r="O1443" s="583"/>
      <c r="P1443" s="583"/>
      <c r="Q1443" s="583"/>
      <c r="R1443" s="583"/>
      <c r="S1443" s="174"/>
    </row>
    <row r="1444" spans="1:19">
      <c r="A1444" s="582"/>
      <c r="B1444" s="582"/>
      <c r="C1444" s="56" t="s">
        <v>15</v>
      </c>
      <c r="D1444" s="164" t="s">
        <v>16</v>
      </c>
      <c r="E1444" s="56" t="s">
        <v>10</v>
      </c>
      <c r="F1444" s="140" t="s">
        <v>10</v>
      </c>
      <c r="G1444" s="182" t="s">
        <v>19</v>
      </c>
      <c r="H1444" s="182" t="s">
        <v>21</v>
      </c>
      <c r="I1444" s="182" t="s">
        <v>20</v>
      </c>
      <c r="J1444" s="182" t="s">
        <v>22</v>
      </c>
      <c r="K1444" s="182" t="s">
        <v>23</v>
      </c>
      <c r="L1444" s="182" t="s">
        <v>24</v>
      </c>
      <c r="M1444" s="182" t="s">
        <v>25</v>
      </c>
      <c r="N1444" s="182" t="s">
        <v>26</v>
      </c>
      <c r="O1444" s="182" t="s">
        <v>27</v>
      </c>
      <c r="P1444" s="182" t="s">
        <v>28</v>
      </c>
      <c r="Q1444" s="182" t="s">
        <v>29</v>
      </c>
      <c r="R1444" s="182" t="s">
        <v>30</v>
      </c>
      <c r="S1444" s="174"/>
    </row>
    <row r="1445" spans="1:19">
      <c r="A1445" s="170">
        <v>68</v>
      </c>
      <c r="B1445" s="141" t="s">
        <v>185</v>
      </c>
      <c r="C1445" s="5" t="s">
        <v>536</v>
      </c>
      <c r="D1445" s="165">
        <v>20000</v>
      </c>
      <c r="E1445" s="5" t="s">
        <v>32</v>
      </c>
      <c r="F1445" s="154" t="s">
        <v>36</v>
      </c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74">
        <f>D1445</f>
        <v>20000</v>
      </c>
    </row>
    <row r="1446" spans="1:19">
      <c r="A1446" s="170"/>
      <c r="B1446" s="141"/>
      <c r="C1446" s="5" t="s">
        <v>537</v>
      </c>
      <c r="D1446" s="165"/>
      <c r="E1446" s="5"/>
      <c r="F1446" s="154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74"/>
    </row>
    <row r="1447" spans="1:19">
      <c r="A1447" s="170"/>
      <c r="B1447" s="141"/>
      <c r="C1447" s="5"/>
      <c r="D1447" s="153"/>
      <c r="E1447" s="5"/>
      <c r="F1447" s="154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74"/>
    </row>
    <row r="1448" spans="1:19">
      <c r="A1448" s="170"/>
      <c r="B1448" s="141"/>
      <c r="C1448" s="5"/>
      <c r="D1448" s="153"/>
      <c r="E1448" s="5"/>
      <c r="F1448" s="154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74"/>
    </row>
    <row r="1449" spans="1:19">
      <c r="A1449" s="147"/>
      <c r="B1449" s="142" t="s">
        <v>76</v>
      </c>
      <c r="C1449" s="5"/>
      <c r="D1449" s="149"/>
      <c r="E1449" s="148"/>
      <c r="F1449" s="150"/>
      <c r="G1449" s="151"/>
      <c r="H1449" s="151"/>
      <c r="I1449" s="151"/>
      <c r="J1449" s="151"/>
      <c r="K1449" s="151"/>
      <c r="L1449" s="151"/>
      <c r="M1449" s="151"/>
      <c r="N1449" s="151"/>
      <c r="O1449" s="151"/>
      <c r="P1449" s="151"/>
      <c r="Q1449" s="151"/>
      <c r="R1449" s="151"/>
      <c r="S1449" s="174"/>
    </row>
    <row r="1450" spans="1:19">
      <c r="A1450" s="147"/>
      <c r="B1450" s="143" t="s">
        <v>299</v>
      </c>
      <c r="C1450" s="5"/>
      <c r="D1450" s="149"/>
      <c r="E1450" s="148"/>
      <c r="F1450" s="150"/>
      <c r="G1450" s="151"/>
      <c r="H1450" s="151"/>
      <c r="I1450" s="151"/>
      <c r="J1450" s="151"/>
      <c r="K1450" s="151"/>
      <c r="L1450" s="151"/>
      <c r="M1450" s="151"/>
      <c r="N1450" s="151"/>
      <c r="O1450" s="151"/>
      <c r="P1450" s="151"/>
      <c r="Q1450" s="151"/>
      <c r="R1450" s="151"/>
      <c r="S1450" s="174"/>
    </row>
    <row r="1451" spans="1:19">
      <c r="A1451" s="147"/>
      <c r="B1451" s="143" t="s">
        <v>78</v>
      </c>
      <c r="C1451" s="5"/>
      <c r="D1451" s="149"/>
      <c r="E1451" s="148"/>
      <c r="F1451" s="150"/>
      <c r="G1451" s="151"/>
      <c r="H1451" s="151"/>
      <c r="I1451" s="151"/>
      <c r="J1451" s="151"/>
      <c r="K1451" s="151"/>
      <c r="L1451" s="151"/>
      <c r="M1451" s="151"/>
      <c r="N1451" s="151"/>
      <c r="O1451" s="151"/>
      <c r="P1451" s="151"/>
      <c r="Q1451" s="151"/>
      <c r="R1451" s="151"/>
      <c r="S1451" s="174"/>
    </row>
    <row r="1452" spans="1:19">
      <c r="A1452" s="147"/>
      <c r="B1452" s="143" t="s">
        <v>538</v>
      </c>
      <c r="C1452" s="5"/>
      <c r="D1452" s="149"/>
      <c r="E1452" s="148"/>
      <c r="F1452" s="150"/>
      <c r="G1452" s="151"/>
      <c r="H1452" s="151"/>
      <c r="I1452" s="151"/>
      <c r="J1452" s="151"/>
      <c r="K1452" s="151"/>
      <c r="L1452" s="151"/>
      <c r="M1452" s="151"/>
      <c r="N1452" s="151"/>
      <c r="O1452" s="151"/>
      <c r="P1452" s="151"/>
      <c r="Q1452" s="151"/>
      <c r="R1452" s="151"/>
      <c r="S1452" s="174"/>
    </row>
    <row r="1453" spans="1:19">
      <c r="A1453" s="181"/>
      <c r="B1453" s="181"/>
      <c r="C1453" s="157"/>
      <c r="D1453" s="139"/>
      <c r="E1453" s="56"/>
      <c r="F1453" s="140"/>
      <c r="G1453" s="57"/>
      <c r="H1453" s="57"/>
      <c r="I1453" s="57"/>
      <c r="J1453" s="57"/>
      <c r="K1453" s="57"/>
      <c r="L1453" s="57"/>
      <c r="M1453" s="57"/>
      <c r="N1453" s="57"/>
      <c r="O1453" s="57"/>
      <c r="P1453" s="57"/>
      <c r="Q1453" s="57"/>
      <c r="R1453" s="57"/>
      <c r="S1453" s="174"/>
    </row>
    <row r="1454" spans="1:19">
      <c r="S1454" s="174"/>
    </row>
    <row r="1455" spans="1:19" ht="21" thickBot="1">
      <c r="S1455" s="174"/>
    </row>
    <row r="1456" spans="1:19" ht="21" thickBot="1">
      <c r="L1456" s="587" t="s">
        <v>46</v>
      </c>
      <c r="M1456" s="630"/>
      <c r="N1456" s="631"/>
      <c r="S1456" s="174"/>
    </row>
    <row r="1457" spans="1:19">
      <c r="A1457" s="590" t="s">
        <v>215</v>
      </c>
      <c r="B1457" s="590"/>
      <c r="C1457" s="590"/>
      <c r="D1457" s="590"/>
      <c r="E1457" s="590"/>
      <c r="F1457" s="590"/>
      <c r="G1457" s="590"/>
      <c r="H1457" s="590"/>
      <c r="I1457" s="590"/>
      <c r="J1457" s="590"/>
      <c r="K1457" s="590"/>
      <c r="L1457" s="590"/>
      <c r="M1457" s="590"/>
      <c r="N1457" s="590"/>
      <c r="O1457" s="590"/>
      <c r="P1457" s="590"/>
      <c r="Q1457" s="590"/>
      <c r="R1457" s="590"/>
      <c r="S1457" s="174"/>
    </row>
    <row r="1458" spans="1:19">
      <c r="A1458" s="590" t="s">
        <v>68</v>
      </c>
      <c r="B1458" s="590"/>
      <c r="C1458" s="590"/>
      <c r="D1458" s="590"/>
      <c r="E1458" s="590"/>
      <c r="F1458" s="590"/>
      <c r="G1458" s="590"/>
      <c r="H1458" s="590"/>
      <c r="I1458" s="590"/>
      <c r="J1458" s="590"/>
      <c r="K1458" s="590"/>
      <c r="L1458" s="590"/>
      <c r="M1458" s="590"/>
      <c r="N1458" s="590"/>
      <c r="O1458" s="590"/>
      <c r="P1458" s="590"/>
      <c r="Q1458" s="590"/>
      <c r="R1458" s="590"/>
      <c r="S1458" s="174"/>
    </row>
    <row r="1459" spans="1:19">
      <c r="A1459" s="590" t="s">
        <v>38</v>
      </c>
      <c r="B1459" s="590"/>
      <c r="C1459" s="590"/>
      <c r="D1459" s="590"/>
      <c r="E1459" s="590"/>
      <c r="F1459" s="590"/>
      <c r="G1459" s="590"/>
      <c r="H1459" s="590"/>
      <c r="I1459" s="590"/>
      <c r="J1459" s="590"/>
      <c r="K1459" s="590"/>
      <c r="L1459" s="590"/>
      <c r="M1459" s="590"/>
      <c r="N1459" s="590"/>
      <c r="O1459" s="590"/>
      <c r="P1459" s="590"/>
      <c r="Q1459" s="590"/>
      <c r="R1459" s="590"/>
      <c r="S1459" s="174"/>
    </row>
    <row r="1460" spans="1:19">
      <c r="A1460" s="591" t="s">
        <v>526</v>
      </c>
      <c r="B1460" s="591"/>
      <c r="C1460" s="591"/>
      <c r="D1460" s="591"/>
      <c r="E1460" s="591"/>
      <c r="F1460" s="591"/>
      <c r="G1460" s="591"/>
      <c r="H1460" s="591"/>
      <c r="I1460" s="591"/>
      <c r="J1460" s="591"/>
      <c r="K1460" s="591"/>
      <c r="L1460" s="183"/>
      <c r="M1460" s="183"/>
      <c r="N1460" s="183"/>
      <c r="O1460" s="183"/>
      <c r="P1460" s="183"/>
      <c r="Q1460" s="183"/>
      <c r="R1460" s="183"/>
      <c r="S1460" s="174"/>
    </row>
    <row r="1461" spans="1:19">
      <c r="A1461" s="591" t="s">
        <v>527</v>
      </c>
      <c r="B1461" s="591"/>
      <c r="C1461" s="591"/>
      <c r="D1461" s="591"/>
      <c r="E1461" s="591"/>
      <c r="F1461" s="591"/>
      <c r="G1461" s="591"/>
      <c r="H1461" s="591"/>
      <c r="I1461" s="591"/>
      <c r="J1461" s="591"/>
      <c r="K1461" s="591"/>
      <c r="L1461" s="183"/>
      <c r="M1461" s="183"/>
      <c r="N1461" s="183"/>
      <c r="O1461" s="183"/>
      <c r="P1461" s="183"/>
      <c r="Q1461" s="183"/>
      <c r="R1461" s="183"/>
      <c r="S1461" s="174"/>
    </row>
    <row r="1462" spans="1:19">
      <c r="B1462" s="577" t="s">
        <v>528</v>
      </c>
      <c r="C1462" s="591"/>
      <c r="D1462" s="591"/>
      <c r="E1462" s="591"/>
      <c r="F1462" s="591"/>
      <c r="S1462" s="174"/>
    </row>
    <row r="1463" spans="1:19">
      <c r="B1463" s="180" t="s">
        <v>524</v>
      </c>
      <c r="D1463" s="38"/>
      <c r="E1463" s="49"/>
      <c r="F1463" s="49"/>
      <c r="S1463" s="174"/>
    </row>
    <row r="1464" spans="1:19">
      <c r="B1464" s="180" t="s">
        <v>525</v>
      </c>
      <c r="D1464" s="38"/>
      <c r="E1464" s="49"/>
      <c r="F1464" s="49"/>
      <c r="S1464" s="174"/>
    </row>
    <row r="1465" spans="1:19">
      <c r="A1465" s="581" t="s">
        <v>12</v>
      </c>
      <c r="B1465" s="581" t="s">
        <v>13</v>
      </c>
      <c r="C1465" s="52" t="s">
        <v>14</v>
      </c>
      <c r="D1465" s="163" t="s">
        <v>7</v>
      </c>
      <c r="E1465" s="52" t="s">
        <v>17</v>
      </c>
      <c r="F1465" s="138" t="s">
        <v>18</v>
      </c>
      <c r="G1465" s="583" t="s">
        <v>71</v>
      </c>
      <c r="H1465" s="583"/>
      <c r="I1465" s="583"/>
      <c r="J1465" s="583" t="s">
        <v>72</v>
      </c>
      <c r="K1465" s="583"/>
      <c r="L1465" s="583"/>
      <c r="M1465" s="583"/>
      <c r="N1465" s="583"/>
      <c r="O1465" s="583"/>
      <c r="P1465" s="583"/>
      <c r="Q1465" s="583"/>
      <c r="R1465" s="583"/>
      <c r="S1465" s="174"/>
    </row>
    <row r="1466" spans="1:19">
      <c r="A1466" s="582"/>
      <c r="B1466" s="582"/>
      <c r="C1466" s="56" t="s">
        <v>15</v>
      </c>
      <c r="D1466" s="164" t="s">
        <v>16</v>
      </c>
      <c r="E1466" s="56" t="s">
        <v>10</v>
      </c>
      <c r="F1466" s="140" t="s">
        <v>10</v>
      </c>
      <c r="G1466" s="182" t="s">
        <v>19</v>
      </c>
      <c r="H1466" s="182" t="s">
        <v>21</v>
      </c>
      <c r="I1466" s="182" t="s">
        <v>20</v>
      </c>
      <c r="J1466" s="182" t="s">
        <v>22</v>
      </c>
      <c r="K1466" s="182" t="s">
        <v>23</v>
      </c>
      <c r="L1466" s="182" t="s">
        <v>24</v>
      </c>
      <c r="M1466" s="182" t="s">
        <v>25</v>
      </c>
      <c r="N1466" s="182" t="s">
        <v>26</v>
      </c>
      <c r="O1466" s="182" t="s">
        <v>27</v>
      </c>
      <c r="P1466" s="182" t="s">
        <v>28</v>
      </c>
      <c r="Q1466" s="182" t="s">
        <v>29</v>
      </c>
      <c r="R1466" s="182" t="s">
        <v>30</v>
      </c>
      <c r="S1466" s="174"/>
    </row>
    <row r="1467" spans="1:19">
      <c r="A1467" s="170">
        <v>69</v>
      </c>
      <c r="B1467" s="141" t="s">
        <v>539</v>
      </c>
      <c r="C1467" s="5" t="s">
        <v>540</v>
      </c>
      <c r="D1467" s="165">
        <v>20000</v>
      </c>
      <c r="E1467" s="5" t="s">
        <v>32</v>
      </c>
      <c r="F1467" s="154" t="s">
        <v>36</v>
      </c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74">
        <f>D1467</f>
        <v>20000</v>
      </c>
    </row>
    <row r="1468" spans="1:19">
      <c r="A1468" s="170"/>
      <c r="B1468" s="141"/>
      <c r="C1468" s="5" t="s">
        <v>530</v>
      </c>
      <c r="D1468" s="165"/>
      <c r="E1468" s="5"/>
      <c r="F1468" s="154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74"/>
    </row>
    <row r="1469" spans="1:19">
      <c r="A1469" s="170"/>
      <c r="B1469" s="141"/>
      <c r="C1469" s="5"/>
      <c r="D1469" s="153"/>
      <c r="E1469" s="5"/>
      <c r="F1469" s="154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74"/>
    </row>
    <row r="1470" spans="1:19">
      <c r="A1470" s="170"/>
      <c r="B1470" s="141"/>
      <c r="C1470" s="5"/>
      <c r="D1470" s="153"/>
      <c r="E1470" s="5"/>
      <c r="F1470" s="154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74"/>
    </row>
    <row r="1471" spans="1:19">
      <c r="A1471" s="147"/>
      <c r="B1471" s="142" t="s">
        <v>76</v>
      </c>
      <c r="C1471" s="5"/>
      <c r="D1471" s="149"/>
      <c r="E1471" s="148"/>
      <c r="F1471" s="150"/>
      <c r="G1471" s="151"/>
      <c r="H1471" s="151"/>
      <c r="I1471" s="151"/>
      <c r="J1471" s="151"/>
      <c r="K1471" s="151"/>
      <c r="L1471" s="151"/>
      <c r="M1471" s="151"/>
      <c r="N1471" s="151"/>
      <c r="O1471" s="151"/>
      <c r="P1471" s="151"/>
      <c r="Q1471" s="151"/>
      <c r="R1471" s="151"/>
      <c r="S1471" s="174"/>
    </row>
    <row r="1472" spans="1:19">
      <c r="A1472" s="147"/>
      <c r="B1472" s="143" t="s">
        <v>299</v>
      </c>
      <c r="C1472" s="5"/>
      <c r="D1472" s="149"/>
      <c r="E1472" s="148"/>
      <c r="F1472" s="150"/>
      <c r="G1472" s="151"/>
      <c r="H1472" s="151"/>
      <c r="I1472" s="151"/>
      <c r="J1472" s="151"/>
      <c r="K1472" s="151"/>
      <c r="L1472" s="151"/>
      <c r="M1472" s="151"/>
      <c r="N1472" s="151"/>
      <c r="O1472" s="151"/>
      <c r="P1472" s="151"/>
      <c r="Q1472" s="151"/>
      <c r="R1472" s="151"/>
      <c r="S1472" s="174"/>
    </row>
    <row r="1473" spans="1:19">
      <c r="A1473" s="147"/>
      <c r="B1473" s="143" t="s">
        <v>78</v>
      </c>
      <c r="C1473" s="5"/>
      <c r="D1473" s="149"/>
      <c r="E1473" s="148"/>
      <c r="F1473" s="150"/>
      <c r="G1473" s="151"/>
      <c r="H1473" s="151"/>
      <c r="I1473" s="151"/>
      <c r="J1473" s="151"/>
      <c r="K1473" s="151"/>
      <c r="L1473" s="151"/>
      <c r="M1473" s="151"/>
      <c r="N1473" s="151"/>
      <c r="O1473" s="151"/>
      <c r="P1473" s="151"/>
      <c r="Q1473" s="151"/>
      <c r="R1473" s="151"/>
      <c r="S1473" s="174"/>
    </row>
    <row r="1474" spans="1:19">
      <c r="A1474" s="147"/>
      <c r="B1474" s="143" t="s">
        <v>535</v>
      </c>
      <c r="C1474" s="5"/>
      <c r="D1474" s="149"/>
      <c r="E1474" s="148"/>
      <c r="F1474" s="150"/>
      <c r="G1474" s="151"/>
      <c r="H1474" s="151"/>
      <c r="I1474" s="151"/>
      <c r="J1474" s="151"/>
      <c r="K1474" s="151"/>
      <c r="L1474" s="151"/>
      <c r="M1474" s="151"/>
      <c r="N1474" s="151"/>
      <c r="O1474" s="151"/>
      <c r="P1474" s="151"/>
      <c r="Q1474" s="151"/>
      <c r="R1474" s="151"/>
      <c r="S1474" s="174"/>
    </row>
    <row r="1475" spans="1:19">
      <c r="A1475" s="181"/>
      <c r="B1475" s="181"/>
      <c r="C1475" s="157"/>
      <c r="D1475" s="139"/>
      <c r="E1475" s="56"/>
      <c r="F1475" s="140"/>
      <c r="G1475" s="57"/>
      <c r="H1475" s="57"/>
      <c r="I1475" s="57"/>
      <c r="J1475" s="57"/>
      <c r="K1475" s="57"/>
      <c r="L1475" s="57"/>
      <c r="M1475" s="57"/>
      <c r="N1475" s="57"/>
      <c r="O1475" s="57"/>
      <c r="P1475" s="57"/>
      <c r="Q1475" s="57"/>
      <c r="R1475" s="57"/>
      <c r="S1475" s="174"/>
    </row>
    <row r="1476" spans="1:19">
      <c r="S1476" s="174"/>
    </row>
    <row r="1477" spans="1:19" ht="21" thickBot="1">
      <c r="S1477" s="174"/>
    </row>
    <row r="1478" spans="1:19" ht="21" thickBot="1">
      <c r="L1478" s="587" t="s">
        <v>46</v>
      </c>
      <c r="M1478" s="630"/>
      <c r="N1478" s="631"/>
      <c r="S1478" s="174"/>
    </row>
    <row r="1479" spans="1:19">
      <c r="A1479" s="590" t="s">
        <v>215</v>
      </c>
      <c r="B1479" s="590"/>
      <c r="C1479" s="590"/>
      <c r="D1479" s="590"/>
      <c r="E1479" s="590"/>
      <c r="F1479" s="590"/>
      <c r="G1479" s="590"/>
      <c r="H1479" s="590"/>
      <c r="I1479" s="590"/>
      <c r="J1479" s="590"/>
      <c r="K1479" s="590"/>
      <c r="L1479" s="590"/>
      <c r="M1479" s="590"/>
      <c r="N1479" s="590"/>
      <c r="O1479" s="590"/>
      <c r="P1479" s="590"/>
      <c r="Q1479" s="590"/>
      <c r="R1479" s="590"/>
      <c r="S1479" s="174"/>
    </row>
    <row r="1480" spans="1:19">
      <c r="A1480" s="590" t="s">
        <v>68</v>
      </c>
      <c r="B1480" s="590"/>
      <c r="C1480" s="590"/>
      <c r="D1480" s="590"/>
      <c r="E1480" s="590"/>
      <c r="F1480" s="590"/>
      <c r="G1480" s="590"/>
      <c r="H1480" s="590"/>
      <c r="I1480" s="590"/>
      <c r="J1480" s="590"/>
      <c r="K1480" s="590"/>
      <c r="L1480" s="590"/>
      <c r="M1480" s="590"/>
      <c r="N1480" s="590"/>
      <c r="O1480" s="590"/>
      <c r="P1480" s="590"/>
      <c r="Q1480" s="590"/>
      <c r="R1480" s="590"/>
      <c r="S1480" s="174"/>
    </row>
    <row r="1481" spans="1:19">
      <c r="A1481" s="590" t="s">
        <v>38</v>
      </c>
      <c r="B1481" s="590"/>
      <c r="C1481" s="590"/>
      <c r="D1481" s="590"/>
      <c r="E1481" s="590"/>
      <c r="F1481" s="590"/>
      <c r="G1481" s="590"/>
      <c r="H1481" s="590"/>
      <c r="I1481" s="590"/>
      <c r="J1481" s="590"/>
      <c r="K1481" s="590"/>
      <c r="L1481" s="590"/>
      <c r="M1481" s="590"/>
      <c r="N1481" s="590"/>
      <c r="O1481" s="590"/>
      <c r="P1481" s="590"/>
      <c r="Q1481" s="590"/>
      <c r="R1481" s="590"/>
      <c r="S1481" s="174"/>
    </row>
    <row r="1482" spans="1:19">
      <c r="A1482" s="591" t="s">
        <v>526</v>
      </c>
      <c r="B1482" s="591"/>
      <c r="C1482" s="591"/>
      <c r="D1482" s="591"/>
      <c r="E1482" s="591"/>
      <c r="F1482" s="591"/>
      <c r="G1482" s="591"/>
      <c r="H1482" s="591"/>
      <c r="I1482" s="591"/>
      <c r="J1482" s="591"/>
      <c r="K1482" s="591"/>
      <c r="L1482" s="183"/>
      <c r="M1482" s="183"/>
      <c r="N1482" s="183"/>
      <c r="O1482" s="183"/>
      <c r="P1482" s="183"/>
      <c r="Q1482" s="183"/>
      <c r="R1482" s="183"/>
      <c r="S1482" s="174"/>
    </row>
    <row r="1483" spans="1:19">
      <c r="A1483" s="591" t="s">
        <v>527</v>
      </c>
      <c r="B1483" s="591"/>
      <c r="C1483" s="591"/>
      <c r="D1483" s="591"/>
      <c r="E1483" s="591"/>
      <c r="F1483" s="591"/>
      <c r="G1483" s="591"/>
      <c r="H1483" s="591"/>
      <c r="I1483" s="591"/>
      <c r="J1483" s="591"/>
      <c r="K1483" s="591"/>
      <c r="L1483" s="183"/>
      <c r="M1483" s="183"/>
      <c r="N1483" s="183"/>
      <c r="O1483" s="183"/>
      <c r="P1483" s="183"/>
      <c r="Q1483" s="183"/>
      <c r="R1483" s="183"/>
      <c r="S1483" s="174"/>
    </row>
    <row r="1484" spans="1:19">
      <c r="B1484" s="577" t="s">
        <v>528</v>
      </c>
      <c r="C1484" s="591"/>
      <c r="D1484" s="591"/>
      <c r="E1484" s="591"/>
      <c r="F1484" s="591"/>
      <c r="S1484" s="174"/>
    </row>
    <row r="1485" spans="1:19">
      <c r="B1485" s="180" t="s">
        <v>524</v>
      </c>
      <c r="D1485" s="38"/>
      <c r="E1485" s="49"/>
      <c r="F1485" s="49"/>
      <c r="M1485" s="16" t="s">
        <v>530</v>
      </c>
      <c r="S1485" s="174"/>
    </row>
    <row r="1486" spans="1:19">
      <c r="B1486" s="180" t="s">
        <v>525</v>
      </c>
      <c r="D1486" s="38"/>
      <c r="E1486" s="49"/>
      <c r="F1486" s="49"/>
      <c r="S1486" s="174"/>
    </row>
    <row r="1487" spans="1:19">
      <c r="A1487" s="581" t="s">
        <v>12</v>
      </c>
      <c r="B1487" s="581" t="s">
        <v>13</v>
      </c>
      <c r="C1487" s="52" t="s">
        <v>14</v>
      </c>
      <c r="D1487" s="163" t="s">
        <v>7</v>
      </c>
      <c r="E1487" s="52" t="s">
        <v>17</v>
      </c>
      <c r="F1487" s="138" t="s">
        <v>18</v>
      </c>
      <c r="G1487" s="583" t="s">
        <v>71</v>
      </c>
      <c r="H1487" s="583"/>
      <c r="I1487" s="583"/>
      <c r="J1487" s="583" t="s">
        <v>72</v>
      </c>
      <c r="K1487" s="583"/>
      <c r="L1487" s="583"/>
      <c r="M1487" s="583"/>
      <c r="N1487" s="583"/>
      <c r="O1487" s="583"/>
      <c r="P1487" s="583"/>
      <c r="Q1487" s="583"/>
      <c r="R1487" s="583"/>
      <c r="S1487" s="174"/>
    </row>
    <row r="1488" spans="1:19">
      <c r="A1488" s="582"/>
      <c r="B1488" s="582"/>
      <c r="C1488" s="56" t="s">
        <v>15</v>
      </c>
      <c r="D1488" s="164" t="s">
        <v>16</v>
      </c>
      <c r="E1488" s="56" t="s">
        <v>10</v>
      </c>
      <c r="F1488" s="140" t="s">
        <v>10</v>
      </c>
      <c r="G1488" s="182" t="s">
        <v>19</v>
      </c>
      <c r="H1488" s="182" t="s">
        <v>21</v>
      </c>
      <c r="I1488" s="182" t="s">
        <v>20</v>
      </c>
      <c r="J1488" s="182" t="s">
        <v>22</v>
      </c>
      <c r="K1488" s="182" t="s">
        <v>23</v>
      </c>
      <c r="L1488" s="182" t="s">
        <v>24</v>
      </c>
      <c r="M1488" s="182" t="s">
        <v>25</v>
      </c>
      <c r="N1488" s="182" t="s">
        <v>26</v>
      </c>
      <c r="O1488" s="182" t="s">
        <v>27</v>
      </c>
      <c r="P1488" s="182" t="s">
        <v>28</v>
      </c>
      <c r="Q1488" s="182" t="s">
        <v>29</v>
      </c>
      <c r="R1488" s="182" t="s">
        <v>30</v>
      </c>
      <c r="S1488" s="174"/>
    </row>
    <row r="1489" spans="1:19">
      <c r="A1489" s="170">
        <v>70</v>
      </c>
      <c r="B1489" s="141" t="s">
        <v>203</v>
      </c>
      <c r="C1489" s="5" t="s">
        <v>204</v>
      </c>
      <c r="D1489" s="165">
        <v>84000</v>
      </c>
      <c r="E1489" s="5" t="s">
        <v>32</v>
      </c>
      <c r="F1489" s="154" t="s">
        <v>36</v>
      </c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74">
        <f>D1489</f>
        <v>84000</v>
      </c>
    </row>
    <row r="1490" spans="1:19">
      <c r="A1490" s="170"/>
      <c r="B1490" s="141"/>
      <c r="C1490" s="5" t="s">
        <v>205</v>
      </c>
      <c r="D1490" s="165"/>
      <c r="E1490" s="5"/>
      <c r="F1490" s="154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74"/>
    </row>
    <row r="1491" spans="1:19">
      <c r="A1491" s="170"/>
      <c r="B1491" s="141"/>
      <c r="C1491" s="5" t="s">
        <v>541</v>
      </c>
      <c r="D1491" s="153"/>
      <c r="E1491" s="5"/>
      <c r="F1491" s="154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74"/>
    </row>
    <row r="1492" spans="1:19">
      <c r="A1492" s="170"/>
      <c r="B1492" s="141"/>
      <c r="C1492" s="5"/>
      <c r="D1492" s="153"/>
      <c r="E1492" s="5"/>
      <c r="F1492" s="154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74"/>
    </row>
    <row r="1493" spans="1:19">
      <c r="A1493" s="147"/>
      <c r="B1493" s="142" t="s">
        <v>76</v>
      </c>
      <c r="C1493" s="5"/>
      <c r="D1493" s="149"/>
      <c r="E1493" s="148"/>
      <c r="F1493" s="150"/>
      <c r="G1493" s="151"/>
      <c r="H1493" s="151"/>
      <c r="I1493" s="151"/>
      <c r="J1493" s="151"/>
      <c r="K1493" s="151"/>
      <c r="L1493" s="151"/>
      <c r="M1493" s="151"/>
      <c r="N1493" s="151"/>
      <c r="O1493" s="151"/>
      <c r="P1493" s="151"/>
      <c r="Q1493" s="151"/>
      <c r="R1493" s="151"/>
      <c r="S1493" s="174"/>
    </row>
    <row r="1494" spans="1:19">
      <c r="A1494" s="147"/>
      <c r="B1494" s="143" t="s">
        <v>299</v>
      </c>
      <c r="C1494" s="5"/>
      <c r="D1494" s="149"/>
      <c r="E1494" s="148"/>
      <c r="F1494" s="150"/>
      <c r="G1494" s="151"/>
      <c r="H1494" s="151"/>
      <c r="I1494" s="151"/>
      <c r="J1494" s="151"/>
      <c r="K1494" s="151"/>
      <c r="L1494" s="151"/>
      <c r="M1494" s="151"/>
      <c r="N1494" s="151"/>
      <c r="O1494" s="151"/>
      <c r="P1494" s="151"/>
      <c r="Q1494" s="151"/>
      <c r="R1494" s="151"/>
      <c r="S1494" s="174"/>
    </row>
    <row r="1495" spans="1:19">
      <c r="A1495" s="147"/>
      <c r="B1495" s="143" t="s">
        <v>78</v>
      </c>
      <c r="C1495" s="5"/>
      <c r="D1495" s="149"/>
      <c r="E1495" s="148"/>
      <c r="F1495" s="150"/>
      <c r="G1495" s="151"/>
      <c r="H1495" s="151"/>
      <c r="I1495" s="151"/>
      <c r="J1495" s="151"/>
      <c r="K1495" s="151"/>
      <c r="L1495" s="151"/>
      <c r="M1495" s="151"/>
      <c r="N1495" s="151"/>
      <c r="O1495" s="151"/>
      <c r="P1495" s="151"/>
      <c r="Q1495" s="151"/>
      <c r="R1495" s="151"/>
      <c r="S1495" s="174"/>
    </row>
    <row r="1496" spans="1:19">
      <c r="A1496" s="147"/>
      <c r="B1496" s="143" t="s">
        <v>546</v>
      </c>
      <c r="C1496" s="5"/>
      <c r="D1496" s="149"/>
      <c r="E1496" s="148"/>
      <c r="F1496" s="150"/>
      <c r="G1496" s="151"/>
      <c r="H1496" s="151"/>
      <c r="I1496" s="151"/>
      <c r="J1496" s="151"/>
      <c r="K1496" s="151"/>
      <c r="L1496" s="151"/>
      <c r="M1496" s="151"/>
      <c r="N1496" s="151"/>
      <c r="O1496" s="151"/>
      <c r="P1496" s="151"/>
      <c r="Q1496" s="151"/>
      <c r="R1496" s="151"/>
      <c r="S1496" s="174"/>
    </row>
    <row r="1497" spans="1:19">
      <c r="A1497" s="181"/>
      <c r="B1497" s="181"/>
      <c r="C1497" s="157"/>
      <c r="D1497" s="139"/>
      <c r="E1497" s="56"/>
      <c r="F1497" s="140"/>
      <c r="G1497" s="57"/>
      <c r="H1497" s="57"/>
      <c r="I1497" s="57"/>
      <c r="J1497" s="57"/>
      <c r="K1497" s="57"/>
      <c r="L1497" s="57"/>
      <c r="M1497" s="57"/>
      <c r="N1497" s="57"/>
      <c r="O1497" s="57"/>
      <c r="P1497" s="57"/>
      <c r="Q1497" s="57"/>
      <c r="R1497" s="57"/>
      <c r="S1497" s="174"/>
    </row>
    <row r="1498" spans="1:19">
      <c r="S1498" s="174"/>
    </row>
    <row r="1499" spans="1:19" ht="21" thickBot="1">
      <c r="S1499" s="174"/>
    </row>
    <row r="1500" spans="1:19" ht="21" thickBot="1">
      <c r="L1500" s="587" t="s">
        <v>46</v>
      </c>
      <c r="M1500" s="630"/>
      <c r="N1500" s="631"/>
      <c r="S1500" s="174"/>
    </row>
    <row r="1501" spans="1:19">
      <c r="A1501" s="590" t="s">
        <v>215</v>
      </c>
      <c r="B1501" s="590"/>
      <c r="C1501" s="590"/>
      <c r="D1501" s="590"/>
      <c r="E1501" s="590"/>
      <c r="F1501" s="590"/>
      <c r="G1501" s="590"/>
      <c r="H1501" s="590"/>
      <c r="I1501" s="590"/>
      <c r="J1501" s="590"/>
      <c r="K1501" s="590"/>
      <c r="L1501" s="590"/>
      <c r="M1501" s="590"/>
      <c r="N1501" s="590"/>
      <c r="O1501" s="590"/>
      <c r="P1501" s="590"/>
      <c r="Q1501" s="590"/>
      <c r="R1501" s="590"/>
      <c r="S1501" s="174"/>
    </row>
    <row r="1502" spans="1:19">
      <c r="A1502" s="590" t="s">
        <v>68</v>
      </c>
      <c r="B1502" s="590"/>
      <c r="C1502" s="590"/>
      <c r="D1502" s="590"/>
      <c r="E1502" s="590"/>
      <c r="F1502" s="590"/>
      <c r="G1502" s="590"/>
      <c r="H1502" s="590"/>
      <c r="I1502" s="590"/>
      <c r="J1502" s="590"/>
      <c r="K1502" s="590"/>
      <c r="L1502" s="590"/>
      <c r="M1502" s="590"/>
      <c r="N1502" s="590"/>
      <c r="O1502" s="590"/>
      <c r="P1502" s="590"/>
      <c r="Q1502" s="590"/>
      <c r="R1502" s="590"/>
      <c r="S1502" s="174"/>
    </row>
    <row r="1503" spans="1:19">
      <c r="A1503" s="590" t="s">
        <v>38</v>
      </c>
      <c r="B1503" s="590"/>
      <c r="C1503" s="590"/>
      <c r="D1503" s="590"/>
      <c r="E1503" s="590"/>
      <c r="F1503" s="590"/>
      <c r="G1503" s="590"/>
      <c r="H1503" s="590"/>
      <c r="I1503" s="590"/>
      <c r="J1503" s="590"/>
      <c r="K1503" s="590"/>
      <c r="L1503" s="590"/>
      <c r="M1503" s="590"/>
      <c r="N1503" s="590"/>
      <c r="O1503" s="590"/>
      <c r="P1503" s="590"/>
      <c r="Q1503" s="590"/>
      <c r="R1503" s="590"/>
      <c r="S1503" s="174"/>
    </row>
    <row r="1504" spans="1:19">
      <c r="A1504" s="591" t="s">
        <v>526</v>
      </c>
      <c r="B1504" s="591"/>
      <c r="C1504" s="591"/>
      <c r="D1504" s="591"/>
      <c r="E1504" s="591"/>
      <c r="F1504" s="591"/>
      <c r="G1504" s="591"/>
      <c r="H1504" s="591"/>
      <c r="I1504" s="591"/>
      <c r="J1504" s="591"/>
      <c r="K1504" s="591"/>
      <c r="L1504" s="183"/>
      <c r="M1504" s="183"/>
      <c r="N1504" s="183"/>
      <c r="O1504" s="183"/>
      <c r="P1504" s="183"/>
      <c r="Q1504" s="183"/>
      <c r="R1504" s="183"/>
      <c r="S1504" s="174"/>
    </row>
    <row r="1505" spans="1:19">
      <c r="A1505" s="591" t="s">
        <v>527</v>
      </c>
      <c r="B1505" s="591"/>
      <c r="C1505" s="591"/>
      <c r="D1505" s="591"/>
      <c r="E1505" s="591"/>
      <c r="F1505" s="591"/>
      <c r="G1505" s="591"/>
      <c r="H1505" s="591"/>
      <c r="I1505" s="591"/>
      <c r="J1505" s="591"/>
      <c r="K1505" s="591"/>
      <c r="L1505" s="183"/>
      <c r="M1505" s="183"/>
      <c r="N1505" s="183"/>
      <c r="O1505" s="183"/>
      <c r="P1505" s="183"/>
      <c r="Q1505" s="183"/>
      <c r="R1505" s="183"/>
      <c r="S1505" s="174"/>
    </row>
    <row r="1506" spans="1:19">
      <c r="B1506" s="577" t="s">
        <v>528</v>
      </c>
      <c r="C1506" s="591"/>
      <c r="D1506" s="591"/>
      <c r="E1506" s="591"/>
      <c r="F1506" s="591"/>
      <c r="S1506" s="174"/>
    </row>
    <row r="1507" spans="1:19">
      <c r="B1507" s="180" t="s">
        <v>524</v>
      </c>
      <c r="D1507" s="38"/>
      <c r="E1507" s="49"/>
      <c r="F1507" s="49"/>
      <c r="S1507" s="174"/>
    </row>
    <row r="1508" spans="1:19">
      <c r="B1508" s="180" t="s">
        <v>525</v>
      </c>
      <c r="D1508" s="38"/>
      <c r="E1508" s="49"/>
      <c r="F1508" s="49"/>
      <c r="S1508" s="174"/>
    </row>
    <row r="1509" spans="1:19">
      <c r="A1509" s="581" t="s">
        <v>12</v>
      </c>
      <c r="B1509" s="581" t="s">
        <v>13</v>
      </c>
      <c r="C1509" s="52" t="s">
        <v>14</v>
      </c>
      <c r="D1509" s="163" t="s">
        <v>7</v>
      </c>
      <c r="E1509" s="52" t="s">
        <v>17</v>
      </c>
      <c r="F1509" s="138" t="s">
        <v>18</v>
      </c>
      <c r="G1509" s="583" t="s">
        <v>71</v>
      </c>
      <c r="H1509" s="583"/>
      <c r="I1509" s="583"/>
      <c r="J1509" s="583" t="s">
        <v>72</v>
      </c>
      <c r="K1509" s="583"/>
      <c r="L1509" s="583"/>
      <c r="M1509" s="583"/>
      <c r="N1509" s="583"/>
      <c r="O1509" s="583"/>
      <c r="P1509" s="583"/>
      <c r="Q1509" s="583"/>
      <c r="R1509" s="583"/>
      <c r="S1509" s="174"/>
    </row>
    <row r="1510" spans="1:19">
      <c r="A1510" s="582"/>
      <c r="B1510" s="582"/>
      <c r="C1510" s="56" t="s">
        <v>15</v>
      </c>
      <c r="D1510" s="164" t="s">
        <v>16</v>
      </c>
      <c r="E1510" s="56" t="s">
        <v>10</v>
      </c>
      <c r="F1510" s="140" t="s">
        <v>10</v>
      </c>
      <c r="G1510" s="182" t="s">
        <v>19</v>
      </c>
      <c r="H1510" s="182" t="s">
        <v>21</v>
      </c>
      <c r="I1510" s="182" t="s">
        <v>20</v>
      </c>
      <c r="J1510" s="182" t="s">
        <v>22</v>
      </c>
      <c r="K1510" s="182" t="s">
        <v>23</v>
      </c>
      <c r="L1510" s="182" t="s">
        <v>24</v>
      </c>
      <c r="M1510" s="182" t="s">
        <v>25</v>
      </c>
      <c r="N1510" s="182" t="s">
        <v>26</v>
      </c>
      <c r="O1510" s="182" t="s">
        <v>27</v>
      </c>
      <c r="P1510" s="182" t="s">
        <v>28</v>
      </c>
      <c r="Q1510" s="182" t="s">
        <v>29</v>
      </c>
      <c r="R1510" s="182" t="s">
        <v>30</v>
      </c>
      <c r="S1510" s="174"/>
    </row>
    <row r="1511" spans="1:19">
      <c r="A1511" s="170">
        <v>71</v>
      </c>
      <c r="B1511" s="141" t="s">
        <v>264</v>
      </c>
      <c r="C1511" s="5" t="s">
        <v>542</v>
      </c>
      <c r="D1511" s="165">
        <v>80000</v>
      </c>
      <c r="E1511" s="5" t="s">
        <v>32</v>
      </c>
      <c r="F1511" s="154" t="s">
        <v>36</v>
      </c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74">
        <f>D1511</f>
        <v>80000</v>
      </c>
    </row>
    <row r="1512" spans="1:19">
      <c r="A1512" s="170"/>
      <c r="B1512" s="141"/>
      <c r="C1512" s="5" t="s">
        <v>543</v>
      </c>
      <c r="D1512" s="165"/>
      <c r="E1512" s="5"/>
      <c r="F1512" s="154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74"/>
    </row>
    <row r="1513" spans="1:19">
      <c r="A1513" s="170"/>
      <c r="B1513" s="141"/>
      <c r="C1513" s="5" t="s">
        <v>544</v>
      </c>
      <c r="D1513" s="153"/>
      <c r="E1513" s="5"/>
      <c r="F1513" s="154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74"/>
    </row>
    <row r="1514" spans="1:19">
      <c r="A1514" s="170"/>
      <c r="B1514" s="141"/>
      <c r="C1514" s="5" t="s">
        <v>545</v>
      </c>
      <c r="D1514" s="153"/>
      <c r="E1514" s="5"/>
      <c r="F1514" s="154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74"/>
    </row>
    <row r="1515" spans="1:19">
      <c r="A1515" s="147"/>
      <c r="B1515" s="142" t="s">
        <v>76</v>
      </c>
      <c r="C1515" s="5"/>
      <c r="D1515" s="149"/>
      <c r="E1515" s="148"/>
      <c r="F1515" s="150"/>
      <c r="G1515" s="151"/>
      <c r="H1515" s="151"/>
      <c r="I1515" s="151"/>
      <c r="J1515" s="151"/>
      <c r="K1515" s="151"/>
      <c r="L1515" s="151"/>
      <c r="M1515" s="151"/>
      <c r="N1515" s="151"/>
      <c r="O1515" s="151"/>
      <c r="P1515" s="151"/>
      <c r="Q1515" s="151"/>
      <c r="R1515" s="151"/>
      <c r="S1515" s="174"/>
    </row>
    <row r="1516" spans="1:19">
      <c r="A1516" s="147"/>
      <c r="B1516" s="143" t="s">
        <v>299</v>
      </c>
      <c r="C1516" s="5"/>
      <c r="D1516" s="149"/>
      <c r="E1516" s="148"/>
      <c r="F1516" s="150"/>
      <c r="G1516" s="151"/>
      <c r="H1516" s="151"/>
      <c r="I1516" s="151"/>
      <c r="J1516" s="151"/>
      <c r="K1516" s="151"/>
      <c r="L1516" s="151"/>
      <c r="M1516" s="151"/>
      <c r="N1516" s="151"/>
      <c r="O1516" s="151"/>
      <c r="P1516" s="151"/>
      <c r="Q1516" s="151"/>
      <c r="R1516" s="151"/>
      <c r="S1516" s="174"/>
    </row>
    <row r="1517" spans="1:19">
      <c r="A1517" s="147"/>
      <c r="B1517" s="143" t="s">
        <v>78</v>
      </c>
      <c r="C1517" s="5"/>
      <c r="D1517" s="149"/>
      <c r="E1517" s="148"/>
      <c r="F1517" s="150"/>
      <c r="G1517" s="151"/>
      <c r="H1517" s="151"/>
      <c r="I1517" s="151"/>
      <c r="J1517" s="151"/>
      <c r="K1517" s="151"/>
      <c r="L1517" s="151"/>
      <c r="M1517" s="151"/>
      <c r="N1517" s="151"/>
      <c r="O1517" s="151"/>
      <c r="P1517" s="151"/>
      <c r="Q1517" s="151"/>
      <c r="R1517" s="151"/>
      <c r="S1517" s="174"/>
    </row>
    <row r="1518" spans="1:19">
      <c r="A1518" s="147"/>
      <c r="B1518" s="143" t="s">
        <v>547</v>
      </c>
      <c r="C1518" s="5"/>
      <c r="D1518" s="149"/>
      <c r="E1518" s="148"/>
      <c r="F1518" s="150"/>
      <c r="G1518" s="151"/>
      <c r="H1518" s="151"/>
      <c r="I1518" s="151"/>
      <c r="J1518" s="151"/>
      <c r="K1518" s="151"/>
      <c r="L1518" s="151"/>
      <c r="M1518" s="151"/>
      <c r="N1518" s="151"/>
      <c r="O1518" s="151"/>
      <c r="P1518" s="151"/>
      <c r="Q1518" s="151"/>
      <c r="R1518" s="151"/>
      <c r="S1518" s="174"/>
    </row>
    <row r="1519" spans="1:19">
      <c r="A1519" s="181"/>
      <c r="B1519" s="181"/>
      <c r="C1519" s="157"/>
      <c r="D1519" s="139"/>
      <c r="E1519" s="56"/>
      <c r="F1519" s="140"/>
      <c r="G1519" s="57"/>
      <c r="H1519" s="57"/>
      <c r="I1519" s="57"/>
      <c r="J1519" s="57"/>
      <c r="K1519" s="57"/>
      <c r="L1519" s="57"/>
      <c r="M1519" s="57"/>
      <c r="N1519" s="57"/>
      <c r="O1519" s="57"/>
      <c r="P1519" s="57"/>
      <c r="Q1519" s="57"/>
      <c r="R1519" s="57"/>
      <c r="S1519" s="174"/>
    </row>
    <row r="1520" spans="1:19">
      <c r="S1520" s="174"/>
    </row>
    <row r="1521" spans="1:19" ht="21" thickBot="1">
      <c r="S1521" s="174"/>
    </row>
    <row r="1522" spans="1:19" ht="21" thickBot="1">
      <c r="L1522" s="587" t="s">
        <v>46</v>
      </c>
      <c r="M1522" s="630"/>
      <c r="N1522" s="631"/>
      <c r="S1522" s="174"/>
    </row>
    <row r="1523" spans="1:19">
      <c r="A1523" s="590" t="s">
        <v>215</v>
      </c>
      <c r="B1523" s="590"/>
      <c r="C1523" s="590"/>
      <c r="D1523" s="590"/>
      <c r="E1523" s="590"/>
      <c r="F1523" s="590"/>
      <c r="G1523" s="590"/>
      <c r="H1523" s="590"/>
      <c r="I1523" s="590"/>
      <c r="J1523" s="590"/>
      <c r="K1523" s="590"/>
      <c r="L1523" s="590"/>
      <c r="M1523" s="590"/>
      <c r="N1523" s="590"/>
      <c r="O1523" s="590"/>
      <c r="P1523" s="590"/>
      <c r="Q1523" s="590"/>
      <c r="R1523" s="590"/>
      <c r="S1523" s="174"/>
    </row>
    <row r="1524" spans="1:19">
      <c r="A1524" s="590" t="s">
        <v>68</v>
      </c>
      <c r="B1524" s="590"/>
      <c r="C1524" s="590"/>
      <c r="D1524" s="590"/>
      <c r="E1524" s="590"/>
      <c r="F1524" s="590"/>
      <c r="G1524" s="590"/>
      <c r="H1524" s="590"/>
      <c r="I1524" s="590"/>
      <c r="J1524" s="590"/>
      <c r="K1524" s="590"/>
      <c r="L1524" s="590"/>
      <c r="M1524" s="590"/>
      <c r="N1524" s="590"/>
      <c r="O1524" s="590"/>
      <c r="P1524" s="590"/>
      <c r="Q1524" s="590"/>
      <c r="R1524" s="590"/>
      <c r="S1524" s="174"/>
    </row>
    <row r="1525" spans="1:19">
      <c r="A1525" s="590" t="s">
        <v>38</v>
      </c>
      <c r="B1525" s="590"/>
      <c r="C1525" s="590"/>
      <c r="D1525" s="590"/>
      <c r="E1525" s="590"/>
      <c r="F1525" s="590"/>
      <c r="G1525" s="590"/>
      <c r="H1525" s="590"/>
      <c r="I1525" s="590"/>
      <c r="J1525" s="590"/>
      <c r="K1525" s="590"/>
      <c r="L1525" s="590"/>
      <c r="M1525" s="590"/>
      <c r="N1525" s="590"/>
      <c r="O1525" s="590"/>
      <c r="P1525" s="590"/>
      <c r="Q1525" s="590"/>
      <c r="R1525" s="590"/>
      <c r="S1525" s="174"/>
    </row>
    <row r="1526" spans="1:19">
      <c r="A1526" s="591" t="s">
        <v>526</v>
      </c>
      <c r="B1526" s="591"/>
      <c r="C1526" s="591"/>
      <c r="D1526" s="591"/>
      <c r="E1526" s="591"/>
      <c r="F1526" s="591"/>
      <c r="G1526" s="591"/>
      <c r="H1526" s="591"/>
      <c r="I1526" s="591"/>
      <c r="J1526" s="591"/>
      <c r="K1526" s="591"/>
      <c r="L1526" s="183"/>
      <c r="M1526" s="183"/>
      <c r="N1526" s="183"/>
      <c r="O1526" s="183"/>
      <c r="P1526" s="183"/>
      <c r="Q1526" s="183"/>
      <c r="R1526" s="183"/>
      <c r="S1526" s="174"/>
    </row>
    <row r="1527" spans="1:19">
      <c r="A1527" s="591" t="s">
        <v>527</v>
      </c>
      <c r="B1527" s="591"/>
      <c r="C1527" s="591"/>
      <c r="D1527" s="591"/>
      <c r="E1527" s="591"/>
      <c r="F1527" s="591"/>
      <c r="G1527" s="591"/>
      <c r="H1527" s="591"/>
      <c r="I1527" s="591"/>
      <c r="J1527" s="591"/>
      <c r="K1527" s="591"/>
      <c r="L1527" s="183"/>
      <c r="M1527" s="183"/>
      <c r="N1527" s="183"/>
      <c r="O1527" s="183"/>
      <c r="P1527" s="183"/>
      <c r="Q1527" s="183"/>
      <c r="R1527" s="183"/>
      <c r="S1527" s="174"/>
    </row>
    <row r="1528" spans="1:19">
      <c r="B1528" s="577" t="s">
        <v>528</v>
      </c>
      <c r="C1528" s="591"/>
      <c r="D1528" s="591"/>
      <c r="E1528" s="591"/>
      <c r="F1528" s="591"/>
      <c r="S1528" s="174"/>
    </row>
    <row r="1529" spans="1:19">
      <c r="B1529" s="180" t="s">
        <v>524</v>
      </c>
      <c r="D1529" s="38"/>
      <c r="E1529" s="49"/>
      <c r="F1529" s="49"/>
      <c r="S1529" s="174"/>
    </row>
    <row r="1530" spans="1:19">
      <c r="B1530" s="180" t="s">
        <v>525</v>
      </c>
      <c r="D1530" s="38"/>
      <c r="E1530" s="49"/>
      <c r="F1530" s="49"/>
      <c r="S1530" s="174"/>
    </row>
    <row r="1531" spans="1:19">
      <c r="A1531" s="581" t="s">
        <v>12</v>
      </c>
      <c r="B1531" s="581" t="s">
        <v>13</v>
      </c>
      <c r="C1531" s="52" t="s">
        <v>14</v>
      </c>
      <c r="D1531" s="163" t="s">
        <v>7</v>
      </c>
      <c r="E1531" s="52" t="s">
        <v>17</v>
      </c>
      <c r="F1531" s="138" t="s">
        <v>18</v>
      </c>
      <c r="G1531" s="583" t="s">
        <v>71</v>
      </c>
      <c r="H1531" s="583"/>
      <c r="I1531" s="583"/>
      <c r="J1531" s="583" t="s">
        <v>72</v>
      </c>
      <c r="K1531" s="583"/>
      <c r="L1531" s="583"/>
      <c r="M1531" s="583"/>
      <c r="N1531" s="583"/>
      <c r="O1531" s="583"/>
      <c r="P1531" s="583"/>
      <c r="Q1531" s="583"/>
      <c r="R1531" s="583"/>
      <c r="S1531" s="174"/>
    </row>
    <row r="1532" spans="1:19">
      <c r="A1532" s="582"/>
      <c r="B1532" s="582"/>
      <c r="C1532" s="56" t="s">
        <v>15</v>
      </c>
      <c r="D1532" s="164" t="s">
        <v>16</v>
      </c>
      <c r="E1532" s="56" t="s">
        <v>10</v>
      </c>
      <c r="F1532" s="140" t="s">
        <v>10</v>
      </c>
      <c r="G1532" s="182" t="s">
        <v>19</v>
      </c>
      <c r="H1532" s="182" t="s">
        <v>21</v>
      </c>
      <c r="I1532" s="182" t="s">
        <v>20</v>
      </c>
      <c r="J1532" s="182" t="s">
        <v>22</v>
      </c>
      <c r="K1532" s="182" t="s">
        <v>23</v>
      </c>
      <c r="L1532" s="182" t="s">
        <v>24</v>
      </c>
      <c r="M1532" s="182" t="s">
        <v>25</v>
      </c>
      <c r="N1532" s="182" t="s">
        <v>26</v>
      </c>
      <c r="O1532" s="182" t="s">
        <v>27</v>
      </c>
      <c r="P1532" s="182" t="s">
        <v>28</v>
      </c>
      <c r="Q1532" s="182" t="s">
        <v>29</v>
      </c>
      <c r="R1532" s="182" t="s">
        <v>30</v>
      </c>
      <c r="S1532" s="174"/>
    </row>
    <row r="1533" spans="1:19">
      <c r="A1533" s="170">
        <v>72</v>
      </c>
      <c r="B1533" s="141" t="s">
        <v>303</v>
      </c>
      <c r="C1533" s="5" t="s">
        <v>434</v>
      </c>
      <c r="D1533" s="165">
        <v>10000</v>
      </c>
      <c r="E1533" s="5" t="s">
        <v>32</v>
      </c>
      <c r="F1533" s="154" t="s">
        <v>36</v>
      </c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74">
        <f>D1533</f>
        <v>10000</v>
      </c>
    </row>
    <row r="1534" spans="1:19">
      <c r="A1534" s="170"/>
      <c r="B1534" s="141"/>
      <c r="C1534" s="5" t="s">
        <v>435</v>
      </c>
      <c r="D1534" s="165"/>
      <c r="E1534" s="5"/>
      <c r="F1534" s="154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74"/>
    </row>
    <row r="1535" spans="1:19">
      <c r="A1535" s="170"/>
      <c r="B1535" s="141"/>
      <c r="C1535" s="5" t="s">
        <v>548</v>
      </c>
      <c r="D1535" s="153"/>
      <c r="E1535" s="5"/>
      <c r="F1535" s="154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74"/>
    </row>
    <row r="1536" spans="1:19">
      <c r="A1536" s="170"/>
      <c r="B1536" s="141"/>
      <c r="C1536" s="5" t="s">
        <v>549</v>
      </c>
      <c r="D1536" s="153"/>
      <c r="E1536" s="5"/>
      <c r="F1536" s="154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74"/>
    </row>
    <row r="1537" spans="1:19">
      <c r="A1537" s="147"/>
      <c r="B1537" s="142" t="s">
        <v>76</v>
      </c>
      <c r="C1537" s="5" t="s">
        <v>550</v>
      </c>
      <c r="D1537" s="149"/>
      <c r="E1537" s="148"/>
      <c r="F1537" s="150"/>
      <c r="G1537" s="151"/>
      <c r="H1537" s="151"/>
      <c r="I1537" s="151"/>
      <c r="J1537" s="151"/>
      <c r="K1537" s="151"/>
      <c r="L1537" s="151"/>
      <c r="M1537" s="151"/>
      <c r="N1537" s="151"/>
      <c r="O1537" s="151"/>
      <c r="P1537" s="151"/>
      <c r="Q1537" s="151"/>
      <c r="R1537" s="151"/>
      <c r="S1537" s="174"/>
    </row>
    <row r="1538" spans="1:19">
      <c r="A1538" s="147"/>
      <c r="B1538" s="143" t="s">
        <v>299</v>
      </c>
      <c r="C1538" s="5" t="s">
        <v>551</v>
      </c>
      <c r="D1538" s="149"/>
      <c r="E1538" s="148"/>
      <c r="F1538" s="150"/>
      <c r="G1538" s="151"/>
      <c r="H1538" s="151"/>
      <c r="I1538" s="151"/>
      <c r="J1538" s="151"/>
      <c r="K1538" s="151"/>
      <c r="L1538" s="151"/>
      <c r="M1538" s="151"/>
      <c r="N1538" s="151"/>
      <c r="O1538" s="151"/>
      <c r="P1538" s="151"/>
      <c r="Q1538" s="151"/>
      <c r="R1538" s="151"/>
      <c r="S1538" s="174"/>
    </row>
    <row r="1539" spans="1:19">
      <c r="A1539" s="147"/>
      <c r="B1539" s="143" t="s">
        <v>78</v>
      </c>
      <c r="C1539" s="5"/>
      <c r="D1539" s="149"/>
      <c r="E1539" s="148"/>
      <c r="F1539" s="150"/>
      <c r="G1539" s="151"/>
      <c r="H1539" s="151"/>
      <c r="I1539" s="151"/>
      <c r="J1539" s="151"/>
      <c r="K1539" s="151"/>
      <c r="L1539" s="151"/>
      <c r="M1539" s="151"/>
      <c r="N1539" s="151"/>
      <c r="O1539" s="151"/>
      <c r="P1539" s="151"/>
      <c r="Q1539" s="151"/>
      <c r="R1539" s="151"/>
      <c r="S1539" s="174"/>
    </row>
    <row r="1540" spans="1:19">
      <c r="A1540" s="147"/>
      <c r="B1540" s="143" t="s">
        <v>552</v>
      </c>
      <c r="C1540" s="5"/>
      <c r="D1540" s="149"/>
      <c r="E1540" s="148"/>
      <c r="F1540" s="150"/>
      <c r="G1540" s="151"/>
      <c r="H1540" s="151"/>
      <c r="I1540" s="151"/>
      <c r="J1540" s="151"/>
      <c r="K1540" s="151"/>
      <c r="L1540" s="151"/>
      <c r="M1540" s="151"/>
      <c r="N1540" s="151"/>
      <c r="O1540" s="151"/>
      <c r="P1540" s="151"/>
      <c r="Q1540" s="151"/>
      <c r="R1540" s="151"/>
      <c r="S1540" s="174"/>
    </row>
    <row r="1541" spans="1:19">
      <c r="A1541" s="181"/>
      <c r="B1541" s="181"/>
      <c r="C1541" s="157"/>
      <c r="D1541" s="139"/>
      <c r="E1541" s="56"/>
      <c r="F1541" s="140"/>
      <c r="G1541" s="57"/>
      <c r="H1541" s="57"/>
      <c r="I1541" s="57"/>
      <c r="J1541" s="57"/>
      <c r="K1541" s="57"/>
      <c r="L1541" s="57"/>
      <c r="M1541" s="57"/>
      <c r="N1541" s="57"/>
      <c r="O1541" s="57"/>
      <c r="P1541" s="57"/>
      <c r="Q1541" s="57"/>
      <c r="R1541" s="57"/>
      <c r="S1541" s="174"/>
    </row>
    <row r="1542" spans="1:19">
      <c r="S1542" s="174"/>
    </row>
    <row r="1543" spans="1:19" ht="21" thickBot="1">
      <c r="S1543" s="174"/>
    </row>
    <row r="1544" spans="1:19" ht="21" thickBot="1">
      <c r="L1544" s="587" t="s">
        <v>46</v>
      </c>
      <c r="M1544" s="630"/>
      <c r="N1544" s="631"/>
      <c r="S1544" s="174"/>
    </row>
    <row r="1545" spans="1:19">
      <c r="A1545" s="590" t="s">
        <v>215</v>
      </c>
      <c r="B1545" s="590"/>
      <c r="C1545" s="590"/>
      <c r="D1545" s="590"/>
      <c r="E1545" s="590"/>
      <c r="F1545" s="590"/>
      <c r="G1545" s="590"/>
      <c r="H1545" s="590"/>
      <c r="I1545" s="590"/>
      <c r="J1545" s="590"/>
      <c r="K1545" s="590"/>
      <c r="L1545" s="590"/>
      <c r="M1545" s="590"/>
      <c r="N1545" s="590"/>
      <c r="O1545" s="590"/>
      <c r="P1545" s="590"/>
      <c r="Q1545" s="590"/>
      <c r="R1545" s="590"/>
      <c r="S1545" s="174"/>
    </row>
    <row r="1546" spans="1:19">
      <c r="A1546" s="590" t="s">
        <v>68</v>
      </c>
      <c r="B1546" s="590"/>
      <c r="C1546" s="590"/>
      <c r="D1546" s="590"/>
      <c r="E1546" s="590"/>
      <c r="F1546" s="590"/>
      <c r="G1546" s="590"/>
      <c r="H1546" s="590"/>
      <c r="I1546" s="590"/>
      <c r="J1546" s="590"/>
      <c r="K1546" s="590"/>
      <c r="L1546" s="590"/>
      <c r="M1546" s="590"/>
      <c r="N1546" s="590"/>
      <c r="O1546" s="590"/>
      <c r="P1546" s="590"/>
      <c r="Q1546" s="590"/>
      <c r="R1546" s="590"/>
      <c r="S1546" s="174"/>
    </row>
    <row r="1547" spans="1:19">
      <c r="A1547" s="590" t="s">
        <v>38</v>
      </c>
      <c r="B1547" s="590"/>
      <c r="C1547" s="590"/>
      <c r="D1547" s="590"/>
      <c r="E1547" s="590"/>
      <c r="F1547" s="590"/>
      <c r="G1547" s="590"/>
      <c r="H1547" s="590"/>
      <c r="I1547" s="590"/>
      <c r="J1547" s="590"/>
      <c r="K1547" s="590"/>
      <c r="L1547" s="590"/>
      <c r="M1547" s="590"/>
      <c r="N1547" s="590"/>
      <c r="O1547" s="590"/>
      <c r="P1547" s="590"/>
      <c r="Q1547" s="590"/>
      <c r="R1547" s="590"/>
      <c r="S1547" s="174"/>
    </row>
    <row r="1548" spans="1:19">
      <c r="A1548" s="591" t="s">
        <v>526</v>
      </c>
      <c r="B1548" s="591"/>
      <c r="C1548" s="591"/>
      <c r="D1548" s="591"/>
      <c r="E1548" s="591"/>
      <c r="F1548" s="591"/>
      <c r="G1548" s="591"/>
      <c r="H1548" s="591"/>
      <c r="I1548" s="591"/>
      <c r="J1548" s="591"/>
      <c r="K1548" s="591"/>
      <c r="L1548" s="183"/>
      <c r="M1548" s="183"/>
      <c r="N1548" s="183"/>
      <c r="O1548" s="183"/>
      <c r="P1548" s="183"/>
      <c r="Q1548" s="183"/>
      <c r="R1548" s="183"/>
      <c r="S1548" s="174"/>
    </row>
    <row r="1549" spans="1:19">
      <c r="A1549" s="591" t="s">
        <v>527</v>
      </c>
      <c r="B1549" s="591"/>
      <c r="C1549" s="591"/>
      <c r="D1549" s="591"/>
      <c r="E1549" s="591"/>
      <c r="F1549" s="591"/>
      <c r="G1549" s="591"/>
      <c r="H1549" s="591"/>
      <c r="I1549" s="591"/>
      <c r="J1549" s="591"/>
      <c r="K1549" s="591"/>
      <c r="L1549" s="183"/>
      <c r="M1549" s="183"/>
      <c r="N1549" s="183"/>
      <c r="O1549" s="183"/>
      <c r="P1549" s="183"/>
      <c r="Q1549" s="183"/>
      <c r="R1549" s="183"/>
      <c r="S1549" s="174"/>
    </row>
    <row r="1550" spans="1:19">
      <c r="B1550" s="577" t="s">
        <v>528</v>
      </c>
      <c r="C1550" s="591"/>
      <c r="D1550" s="591"/>
      <c r="E1550" s="591"/>
      <c r="F1550" s="591"/>
      <c r="S1550" s="174"/>
    </row>
    <row r="1551" spans="1:19">
      <c r="B1551" s="180" t="s">
        <v>524</v>
      </c>
      <c r="D1551" s="38"/>
      <c r="E1551" s="49"/>
      <c r="F1551" s="49"/>
      <c r="S1551" s="174"/>
    </row>
    <row r="1552" spans="1:19">
      <c r="B1552" s="180" t="s">
        <v>525</v>
      </c>
      <c r="D1552" s="38"/>
      <c r="E1552" s="49"/>
      <c r="F1552" s="49"/>
      <c r="S1552" s="174"/>
    </row>
    <row r="1553" spans="1:19">
      <c r="A1553" s="581" t="s">
        <v>12</v>
      </c>
      <c r="B1553" s="581" t="s">
        <v>13</v>
      </c>
      <c r="C1553" s="52" t="s">
        <v>14</v>
      </c>
      <c r="D1553" s="163" t="s">
        <v>7</v>
      </c>
      <c r="E1553" s="52" t="s">
        <v>17</v>
      </c>
      <c r="F1553" s="138" t="s">
        <v>18</v>
      </c>
      <c r="G1553" s="583" t="s">
        <v>71</v>
      </c>
      <c r="H1553" s="583"/>
      <c r="I1553" s="583"/>
      <c r="J1553" s="583" t="s">
        <v>72</v>
      </c>
      <c r="K1553" s="583"/>
      <c r="L1553" s="583"/>
      <c r="M1553" s="583"/>
      <c r="N1553" s="583"/>
      <c r="O1553" s="583"/>
      <c r="P1553" s="583"/>
      <c r="Q1553" s="583"/>
      <c r="R1553" s="583"/>
      <c r="S1553" s="174"/>
    </row>
    <row r="1554" spans="1:19">
      <c r="A1554" s="582"/>
      <c r="B1554" s="582"/>
      <c r="C1554" s="56" t="s">
        <v>15</v>
      </c>
      <c r="D1554" s="164" t="s">
        <v>16</v>
      </c>
      <c r="E1554" s="56" t="s">
        <v>10</v>
      </c>
      <c r="F1554" s="140" t="s">
        <v>10</v>
      </c>
      <c r="G1554" s="182" t="s">
        <v>19</v>
      </c>
      <c r="H1554" s="182" t="s">
        <v>21</v>
      </c>
      <c r="I1554" s="182" t="s">
        <v>20</v>
      </c>
      <c r="J1554" s="182" t="s">
        <v>22</v>
      </c>
      <c r="K1554" s="182" t="s">
        <v>23</v>
      </c>
      <c r="L1554" s="182" t="s">
        <v>24</v>
      </c>
      <c r="M1554" s="182" t="s">
        <v>25</v>
      </c>
      <c r="N1554" s="182" t="s">
        <v>26</v>
      </c>
      <c r="O1554" s="182" t="s">
        <v>27</v>
      </c>
      <c r="P1554" s="182" t="s">
        <v>28</v>
      </c>
      <c r="Q1554" s="182" t="s">
        <v>29</v>
      </c>
      <c r="R1554" s="182" t="s">
        <v>30</v>
      </c>
      <c r="S1554" s="174"/>
    </row>
    <row r="1555" spans="1:19">
      <c r="A1555" s="170">
        <v>73</v>
      </c>
      <c r="B1555" s="141" t="s">
        <v>313</v>
      </c>
      <c r="C1555" s="5" t="s">
        <v>553</v>
      </c>
      <c r="D1555" s="165">
        <v>6000</v>
      </c>
      <c r="E1555" s="5" t="s">
        <v>32</v>
      </c>
      <c r="F1555" s="154" t="s">
        <v>36</v>
      </c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74">
        <f>D1555</f>
        <v>6000</v>
      </c>
    </row>
    <row r="1556" spans="1:19">
      <c r="A1556" s="170"/>
      <c r="B1556" s="141"/>
      <c r="C1556" s="5" t="s">
        <v>554</v>
      </c>
      <c r="D1556" s="165"/>
      <c r="E1556" s="5"/>
      <c r="F1556" s="154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74"/>
    </row>
    <row r="1557" spans="1:19">
      <c r="A1557" s="170"/>
      <c r="B1557" s="141"/>
      <c r="C1557" s="5" t="s">
        <v>555</v>
      </c>
      <c r="D1557" s="153"/>
      <c r="E1557" s="5"/>
      <c r="F1557" s="154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74"/>
    </row>
    <row r="1558" spans="1:19">
      <c r="A1558" s="170"/>
      <c r="B1558" s="141"/>
      <c r="C1558" s="5"/>
      <c r="D1558" s="153"/>
      <c r="E1558" s="5"/>
      <c r="F1558" s="154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74"/>
    </row>
    <row r="1559" spans="1:19">
      <c r="A1559" s="147"/>
      <c r="B1559" s="142" t="s">
        <v>76</v>
      </c>
      <c r="C1559" s="5"/>
      <c r="D1559" s="149"/>
      <c r="E1559" s="148"/>
      <c r="F1559" s="150"/>
      <c r="G1559" s="151"/>
      <c r="H1559" s="151"/>
      <c r="I1559" s="151"/>
      <c r="J1559" s="151"/>
      <c r="K1559" s="151"/>
      <c r="L1559" s="151"/>
      <c r="M1559" s="151"/>
      <c r="N1559" s="151"/>
      <c r="O1559" s="151"/>
      <c r="P1559" s="151"/>
      <c r="Q1559" s="151"/>
      <c r="R1559" s="151"/>
      <c r="S1559" s="174"/>
    </row>
    <row r="1560" spans="1:19">
      <c r="A1560" s="147"/>
      <c r="B1560" s="143" t="s">
        <v>299</v>
      </c>
      <c r="C1560" s="5"/>
      <c r="D1560" s="149"/>
      <c r="E1560" s="148"/>
      <c r="F1560" s="150"/>
      <c r="G1560" s="151"/>
      <c r="H1560" s="151"/>
      <c r="I1560" s="151"/>
      <c r="J1560" s="151"/>
      <c r="K1560" s="151"/>
      <c r="L1560" s="151"/>
      <c r="M1560" s="151"/>
      <c r="N1560" s="151"/>
      <c r="O1560" s="151"/>
      <c r="P1560" s="151"/>
      <c r="Q1560" s="151"/>
      <c r="R1560" s="151"/>
      <c r="S1560" s="174"/>
    </row>
    <row r="1561" spans="1:19">
      <c r="A1561" s="147"/>
      <c r="B1561" s="143" t="s">
        <v>78</v>
      </c>
      <c r="C1561" s="5"/>
      <c r="D1561" s="149"/>
      <c r="E1561" s="148"/>
      <c r="F1561" s="150"/>
      <c r="G1561" s="151"/>
      <c r="H1561" s="151"/>
      <c r="I1561" s="151"/>
      <c r="J1561" s="151"/>
      <c r="K1561" s="151"/>
      <c r="L1561" s="151"/>
      <c r="M1561" s="151"/>
      <c r="N1561" s="151"/>
      <c r="O1561" s="151"/>
      <c r="P1561" s="151"/>
      <c r="Q1561" s="151"/>
      <c r="R1561" s="151"/>
      <c r="S1561" s="174"/>
    </row>
    <row r="1562" spans="1:19">
      <c r="A1562" s="147"/>
      <c r="B1562" s="143" t="s">
        <v>547</v>
      </c>
      <c r="C1562" s="5"/>
      <c r="D1562" s="149"/>
      <c r="E1562" s="148"/>
      <c r="F1562" s="150"/>
      <c r="G1562" s="151"/>
      <c r="H1562" s="151"/>
      <c r="I1562" s="151"/>
      <c r="J1562" s="151"/>
      <c r="K1562" s="151"/>
      <c r="L1562" s="151"/>
      <c r="M1562" s="151"/>
      <c r="N1562" s="151"/>
      <c r="O1562" s="151"/>
      <c r="P1562" s="151"/>
      <c r="Q1562" s="151"/>
      <c r="R1562" s="151"/>
      <c r="S1562" s="174"/>
    </row>
    <row r="1563" spans="1:19">
      <c r="A1563" s="181"/>
      <c r="B1563" s="181"/>
      <c r="C1563" s="157"/>
      <c r="D1563" s="139"/>
      <c r="E1563" s="56"/>
      <c r="F1563" s="140"/>
      <c r="G1563" s="57"/>
      <c r="H1563" s="57"/>
      <c r="I1563" s="57"/>
      <c r="J1563" s="57"/>
      <c r="K1563" s="57"/>
      <c r="L1563" s="57"/>
      <c r="M1563" s="57"/>
      <c r="N1563" s="57"/>
      <c r="O1563" s="57"/>
      <c r="P1563" s="57"/>
      <c r="Q1563" s="57"/>
      <c r="R1563" s="57"/>
      <c r="S1563" s="174"/>
    </row>
    <row r="1564" spans="1:19">
      <c r="S1564" s="174"/>
    </row>
    <row r="1565" spans="1:19" ht="21" thickBot="1">
      <c r="S1565" s="174"/>
    </row>
    <row r="1566" spans="1:19" ht="21" thickBot="1">
      <c r="L1566" s="587" t="s">
        <v>46</v>
      </c>
      <c r="M1566" s="630"/>
      <c r="N1566" s="631"/>
      <c r="S1566" s="174"/>
    </row>
    <row r="1567" spans="1:19">
      <c r="A1567" s="590" t="s">
        <v>215</v>
      </c>
      <c r="B1567" s="590"/>
      <c r="C1567" s="590"/>
      <c r="D1567" s="590"/>
      <c r="E1567" s="590"/>
      <c r="F1567" s="590"/>
      <c r="G1567" s="590"/>
      <c r="H1567" s="590"/>
      <c r="I1567" s="590"/>
      <c r="J1567" s="590"/>
      <c r="K1567" s="590"/>
      <c r="L1567" s="590"/>
      <c r="M1567" s="590"/>
      <c r="N1567" s="590"/>
      <c r="O1567" s="590"/>
      <c r="P1567" s="590"/>
      <c r="Q1567" s="590"/>
      <c r="R1567" s="590"/>
      <c r="S1567" s="174"/>
    </row>
    <row r="1568" spans="1:19">
      <c r="A1568" s="590" t="s">
        <v>68</v>
      </c>
      <c r="B1568" s="590"/>
      <c r="C1568" s="590"/>
      <c r="D1568" s="590"/>
      <c r="E1568" s="590"/>
      <c r="F1568" s="590"/>
      <c r="G1568" s="590"/>
      <c r="H1568" s="590"/>
      <c r="I1568" s="590"/>
      <c r="J1568" s="590"/>
      <c r="K1568" s="590"/>
      <c r="L1568" s="590"/>
      <c r="M1568" s="590"/>
      <c r="N1568" s="590"/>
      <c r="O1568" s="590"/>
      <c r="P1568" s="590"/>
      <c r="Q1568" s="590"/>
      <c r="R1568" s="590"/>
      <c r="S1568" s="174"/>
    </row>
    <row r="1569" spans="1:19">
      <c r="A1569" s="590" t="s">
        <v>38</v>
      </c>
      <c r="B1569" s="590"/>
      <c r="C1569" s="590"/>
      <c r="D1569" s="590"/>
      <c r="E1569" s="590"/>
      <c r="F1569" s="590"/>
      <c r="G1569" s="590"/>
      <c r="H1569" s="590"/>
      <c r="I1569" s="590"/>
      <c r="J1569" s="590"/>
      <c r="K1569" s="590"/>
      <c r="L1569" s="590"/>
      <c r="M1569" s="590"/>
      <c r="N1569" s="590"/>
      <c r="O1569" s="590"/>
      <c r="P1569" s="590"/>
      <c r="Q1569" s="590"/>
      <c r="R1569" s="590"/>
      <c r="S1569" s="174"/>
    </row>
    <row r="1570" spans="1:19">
      <c r="A1570" s="591" t="s">
        <v>526</v>
      </c>
      <c r="B1570" s="591"/>
      <c r="C1570" s="591"/>
      <c r="D1570" s="591"/>
      <c r="E1570" s="591"/>
      <c r="F1570" s="591"/>
      <c r="G1570" s="591"/>
      <c r="H1570" s="591"/>
      <c r="I1570" s="591"/>
      <c r="J1570" s="591"/>
      <c r="K1570" s="591"/>
      <c r="L1570" s="183"/>
      <c r="M1570" s="183"/>
      <c r="N1570" s="183"/>
      <c r="O1570" s="183"/>
      <c r="P1570" s="183"/>
      <c r="Q1570" s="183"/>
      <c r="R1570" s="183"/>
      <c r="S1570" s="174"/>
    </row>
    <row r="1571" spans="1:19">
      <c r="A1571" s="591" t="s">
        <v>527</v>
      </c>
      <c r="B1571" s="591"/>
      <c r="C1571" s="591"/>
      <c r="D1571" s="591"/>
      <c r="E1571" s="591"/>
      <c r="F1571" s="591"/>
      <c r="G1571" s="591"/>
      <c r="H1571" s="591"/>
      <c r="I1571" s="591"/>
      <c r="J1571" s="591"/>
      <c r="K1571" s="591"/>
      <c r="L1571" s="183"/>
      <c r="M1571" s="183"/>
      <c r="N1571" s="183"/>
      <c r="O1571" s="183"/>
      <c r="P1571" s="183"/>
      <c r="Q1571" s="183"/>
      <c r="R1571" s="183"/>
      <c r="S1571" s="174"/>
    </row>
    <row r="1572" spans="1:19">
      <c r="B1572" s="577" t="s">
        <v>528</v>
      </c>
      <c r="C1572" s="591"/>
      <c r="D1572" s="591"/>
      <c r="E1572" s="591"/>
      <c r="F1572" s="591"/>
      <c r="S1572" s="174"/>
    </row>
    <row r="1573" spans="1:19">
      <c r="B1573" s="180" t="s">
        <v>524</v>
      </c>
      <c r="D1573" s="38"/>
      <c r="E1573" s="49"/>
      <c r="F1573" s="49"/>
      <c r="S1573" s="174"/>
    </row>
    <row r="1574" spans="1:19">
      <c r="B1574" s="180" t="s">
        <v>525</v>
      </c>
      <c r="D1574" s="38"/>
      <c r="E1574" s="49"/>
      <c r="F1574" s="49"/>
      <c r="S1574" s="174"/>
    </row>
    <row r="1575" spans="1:19">
      <c r="A1575" s="581" t="s">
        <v>12</v>
      </c>
      <c r="B1575" s="581" t="s">
        <v>13</v>
      </c>
      <c r="C1575" s="52" t="s">
        <v>14</v>
      </c>
      <c r="D1575" s="163" t="s">
        <v>7</v>
      </c>
      <c r="E1575" s="52" t="s">
        <v>17</v>
      </c>
      <c r="F1575" s="138" t="s">
        <v>18</v>
      </c>
      <c r="G1575" s="583" t="s">
        <v>71</v>
      </c>
      <c r="H1575" s="583"/>
      <c r="I1575" s="583"/>
      <c r="J1575" s="583" t="s">
        <v>72</v>
      </c>
      <c r="K1575" s="583"/>
      <c r="L1575" s="583"/>
      <c r="M1575" s="583"/>
      <c r="N1575" s="583"/>
      <c r="O1575" s="583"/>
      <c r="P1575" s="583"/>
      <c r="Q1575" s="583"/>
      <c r="R1575" s="583"/>
      <c r="S1575" s="174"/>
    </row>
    <row r="1576" spans="1:19">
      <c r="A1576" s="582"/>
      <c r="B1576" s="582"/>
      <c r="C1576" s="56" t="s">
        <v>15</v>
      </c>
      <c r="D1576" s="164" t="s">
        <v>16</v>
      </c>
      <c r="E1576" s="56" t="s">
        <v>10</v>
      </c>
      <c r="F1576" s="140" t="s">
        <v>10</v>
      </c>
      <c r="G1576" s="182" t="s">
        <v>19</v>
      </c>
      <c r="H1576" s="182" t="s">
        <v>21</v>
      </c>
      <c r="I1576" s="182" t="s">
        <v>20</v>
      </c>
      <c r="J1576" s="182" t="s">
        <v>22</v>
      </c>
      <c r="K1576" s="182" t="s">
        <v>23</v>
      </c>
      <c r="L1576" s="182" t="s">
        <v>24</v>
      </c>
      <c r="M1576" s="182" t="s">
        <v>25</v>
      </c>
      <c r="N1576" s="182" t="s">
        <v>26</v>
      </c>
      <c r="O1576" s="182" t="s">
        <v>27</v>
      </c>
      <c r="P1576" s="182" t="s">
        <v>28</v>
      </c>
      <c r="Q1576" s="182" t="s">
        <v>29</v>
      </c>
      <c r="R1576" s="182" t="s">
        <v>30</v>
      </c>
      <c r="S1576" s="174"/>
    </row>
    <row r="1577" spans="1:19">
      <c r="A1577" s="170">
        <v>74</v>
      </c>
      <c r="B1577" s="141" t="s">
        <v>334</v>
      </c>
      <c r="C1577" s="5" t="s">
        <v>556</v>
      </c>
      <c r="D1577" s="165">
        <v>6000</v>
      </c>
      <c r="E1577" s="5" t="s">
        <v>32</v>
      </c>
      <c r="F1577" s="154" t="s">
        <v>36</v>
      </c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74">
        <f>D1577</f>
        <v>6000</v>
      </c>
    </row>
    <row r="1578" spans="1:19">
      <c r="A1578" s="170"/>
      <c r="B1578" s="141"/>
      <c r="C1578" s="5" t="s">
        <v>557</v>
      </c>
      <c r="D1578" s="165"/>
      <c r="E1578" s="5"/>
      <c r="F1578" s="154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74"/>
    </row>
    <row r="1579" spans="1:19">
      <c r="A1579" s="170"/>
      <c r="B1579" s="141"/>
      <c r="C1579" s="5" t="s">
        <v>558</v>
      </c>
      <c r="D1579" s="153"/>
      <c r="E1579" s="5"/>
      <c r="F1579" s="154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74"/>
    </row>
    <row r="1580" spans="1:19">
      <c r="A1580" s="170"/>
      <c r="B1580" s="141"/>
      <c r="C1580" s="5"/>
      <c r="D1580" s="153"/>
      <c r="E1580" s="5"/>
      <c r="F1580" s="154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74"/>
    </row>
    <row r="1581" spans="1:19">
      <c r="A1581" s="147"/>
      <c r="B1581" s="142" t="s">
        <v>76</v>
      </c>
      <c r="C1581" s="5"/>
      <c r="D1581" s="149"/>
      <c r="E1581" s="148"/>
      <c r="F1581" s="150"/>
      <c r="G1581" s="151"/>
      <c r="H1581" s="151"/>
      <c r="I1581" s="151"/>
      <c r="J1581" s="151"/>
      <c r="K1581" s="151"/>
      <c r="L1581" s="151"/>
      <c r="M1581" s="151"/>
      <c r="N1581" s="151"/>
      <c r="O1581" s="151"/>
      <c r="P1581" s="151"/>
      <c r="Q1581" s="151"/>
      <c r="R1581" s="151"/>
      <c r="S1581" s="174"/>
    </row>
    <row r="1582" spans="1:19">
      <c r="A1582" s="147"/>
      <c r="B1582" s="143" t="s">
        <v>299</v>
      </c>
      <c r="C1582" s="5"/>
      <c r="D1582" s="149"/>
      <c r="E1582" s="148"/>
      <c r="F1582" s="150"/>
      <c r="G1582" s="151"/>
      <c r="H1582" s="151"/>
      <c r="I1582" s="151"/>
      <c r="J1582" s="151"/>
      <c r="K1582" s="151"/>
      <c r="L1582" s="151"/>
      <c r="M1582" s="151"/>
      <c r="N1582" s="151"/>
      <c r="O1582" s="151"/>
      <c r="P1582" s="151"/>
      <c r="Q1582" s="151"/>
      <c r="R1582" s="151"/>
      <c r="S1582" s="174"/>
    </row>
    <row r="1583" spans="1:19">
      <c r="A1583" s="147"/>
      <c r="B1583" s="143" t="s">
        <v>78</v>
      </c>
      <c r="C1583" s="5"/>
      <c r="D1583" s="149"/>
      <c r="E1583" s="148"/>
      <c r="F1583" s="150"/>
      <c r="G1583" s="151"/>
      <c r="H1583" s="151"/>
      <c r="I1583" s="151"/>
      <c r="J1583" s="151"/>
      <c r="K1583" s="151"/>
      <c r="L1583" s="151"/>
      <c r="M1583" s="151"/>
      <c r="N1583" s="151"/>
      <c r="O1583" s="151"/>
      <c r="P1583" s="151"/>
      <c r="Q1583" s="151"/>
      <c r="R1583" s="151"/>
      <c r="S1583" s="174"/>
    </row>
    <row r="1584" spans="1:19">
      <c r="A1584" s="147"/>
      <c r="B1584" s="143" t="s">
        <v>529</v>
      </c>
      <c r="C1584" s="5"/>
      <c r="D1584" s="149"/>
      <c r="E1584" s="148"/>
      <c r="F1584" s="150"/>
      <c r="G1584" s="151"/>
      <c r="H1584" s="151"/>
      <c r="I1584" s="151"/>
      <c r="J1584" s="151"/>
      <c r="K1584" s="151"/>
      <c r="L1584" s="151"/>
      <c r="M1584" s="151"/>
      <c r="N1584" s="151"/>
      <c r="O1584" s="151"/>
      <c r="P1584" s="151"/>
      <c r="Q1584" s="151"/>
      <c r="R1584" s="151"/>
      <c r="S1584" s="174"/>
    </row>
    <row r="1585" spans="1:19">
      <c r="A1585" s="181"/>
      <c r="B1585" s="181"/>
      <c r="C1585" s="157"/>
      <c r="D1585" s="139"/>
      <c r="E1585" s="56"/>
      <c r="F1585" s="140"/>
      <c r="G1585" s="57"/>
      <c r="H1585" s="57"/>
      <c r="I1585" s="57"/>
      <c r="J1585" s="57"/>
      <c r="K1585" s="57"/>
      <c r="L1585" s="57"/>
      <c r="M1585" s="57"/>
      <c r="N1585" s="57"/>
      <c r="O1585" s="57"/>
      <c r="P1585" s="57"/>
      <c r="Q1585" s="57"/>
      <c r="R1585" s="57"/>
      <c r="S1585" s="174"/>
    </row>
    <row r="1586" spans="1:19">
      <c r="S1586" s="174"/>
    </row>
    <row r="1587" spans="1:19" ht="21" thickBot="1">
      <c r="S1587" s="174"/>
    </row>
    <row r="1588" spans="1:19" ht="21" thickBot="1">
      <c r="L1588" s="587" t="s">
        <v>46</v>
      </c>
      <c r="M1588" s="630"/>
      <c r="N1588" s="631"/>
      <c r="S1588" s="174"/>
    </row>
    <row r="1589" spans="1:19">
      <c r="A1589" s="590" t="s">
        <v>215</v>
      </c>
      <c r="B1589" s="590"/>
      <c r="C1589" s="590"/>
      <c r="D1589" s="590"/>
      <c r="E1589" s="590"/>
      <c r="F1589" s="590"/>
      <c r="G1589" s="590"/>
      <c r="H1589" s="590"/>
      <c r="I1589" s="590"/>
      <c r="J1589" s="590"/>
      <c r="K1589" s="590"/>
      <c r="L1589" s="590"/>
      <c r="M1589" s="590"/>
      <c r="N1589" s="590"/>
      <c r="O1589" s="590"/>
      <c r="P1589" s="590"/>
      <c r="Q1589" s="590"/>
      <c r="R1589" s="590"/>
      <c r="S1589" s="174"/>
    </row>
    <row r="1590" spans="1:19">
      <c r="A1590" s="590" t="s">
        <v>68</v>
      </c>
      <c r="B1590" s="590"/>
      <c r="C1590" s="590"/>
      <c r="D1590" s="590"/>
      <c r="E1590" s="590"/>
      <c r="F1590" s="590"/>
      <c r="G1590" s="590"/>
      <c r="H1590" s="590"/>
      <c r="I1590" s="590"/>
      <c r="J1590" s="590"/>
      <c r="K1590" s="590"/>
      <c r="L1590" s="590"/>
      <c r="M1590" s="590"/>
      <c r="N1590" s="590"/>
      <c r="O1590" s="590"/>
      <c r="P1590" s="590"/>
      <c r="Q1590" s="590"/>
      <c r="R1590" s="590"/>
      <c r="S1590" s="174"/>
    </row>
    <row r="1591" spans="1:19">
      <c r="A1591" s="590" t="s">
        <v>38</v>
      </c>
      <c r="B1591" s="590"/>
      <c r="C1591" s="590"/>
      <c r="D1591" s="590"/>
      <c r="E1591" s="590"/>
      <c r="F1591" s="590"/>
      <c r="G1591" s="590"/>
      <c r="H1591" s="590"/>
      <c r="I1591" s="590"/>
      <c r="J1591" s="590"/>
      <c r="K1591" s="590"/>
      <c r="L1591" s="590"/>
      <c r="M1591" s="590"/>
      <c r="N1591" s="590"/>
      <c r="O1591" s="590"/>
      <c r="P1591" s="590"/>
      <c r="Q1591" s="590"/>
      <c r="R1591" s="590"/>
      <c r="S1591" s="174"/>
    </row>
    <row r="1592" spans="1:19">
      <c r="A1592" s="591" t="s">
        <v>526</v>
      </c>
      <c r="B1592" s="591"/>
      <c r="C1592" s="591"/>
      <c r="D1592" s="591"/>
      <c r="E1592" s="591"/>
      <c r="F1592" s="591"/>
      <c r="G1592" s="591"/>
      <c r="H1592" s="591"/>
      <c r="I1592" s="591"/>
      <c r="J1592" s="591"/>
      <c r="K1592" s="591"/>
      <c r="L1592" s="183"/>
      <c r="M1592" s="183"/>
      <c r="N1592" s="183"/>
      <c r="O1592" s="183"/>
      <c r="P1592" s="183"/>
      <c r="Q1592" s="183"/>
      <c r="R1592" s="183"/>
      <c r="S1592" s="174"/>
    </row>
    <row r="1593" spans="1:19">
      <c r="A1593" s="591" t="s">
        <v>527</v>
      </c>
      <c r="B1593" s="591"/>
      <c r="C1593" s="591"/>
      <c r="D1593" s="591"/>
      <c r="E1593" s="591"/>
      <c r="F1593" s="591"/>
      <c r="G1593" s="591"/>
      <c r="H1593" s="591"/>
      <c r="I1593" s="591"/>
      <c r="J1593" s="591"/>
      <c r="K1593" s="591"/>
      <c r="L1593" s="183"/>
      <c r="M1593" s="183"/>
      <c r="N1593" s="183"/>
      <c r="O1593" s="183"/>
      <c r="P1593" s="183"/>
      <c r="Q1593" s="183"/>
      <c r="R1593" s="183"/>
      <c r="S1593" s="174"/>
    </row>
    <row r="1594" spans="1:19">
      <c r="B1594" s="577" t="s">
        <v>528</v>
      </c>
      <c r="C1594" s="591"/>
      <c r="D1594" s="591"/>
      <c r="E1594" s="591"/>
      <c r="F1594" s="591"/>
      <c r="S1594" s="174"/>
    </row>
    <row r="1595" spans="1:19">
      <c r="B1595" s="180" t="s">
        <v>524</v>
      </c>
      <c r="D1595" s="38"/>
      <c r="E1595" s="49"/>
      <c r="F1595" s="49"/>
      <c r="S1595" s="174"/>
    </row>
    <row r="1596" spans="1:19">
      <c r="B1596" s="180" t="s">
        <v>559</v>
      </c>
      <c r="D1596" s="38"/>
      <c r="E1596" s="49"/>
      <c r="F1596" s="49"/>
      <c r="S1596" s="174"/>
    </row>
    <row r="1597" spans="1:19">
      <c r="A1597" s="581" t="s">
        <v>12</v>
      </c>
      <c r="B1597" s="581" t="s">
        <v>13</v>
      </c>
      <c r="C1597" s="52" t="s">
        <v>14</v>
      </c>
      <c r="D1597" s="163" t="s">
        <v>7</v>
      </c>
      <c r="E1597" s="52" t="s">
        <v>17</v>
      </c>
      <c r="F1597" s="138" t="s">
        <v>18</v>
      </c>
      <c r="G1597" s="583" t="s">
        <v>71</v>
      </c>
      <c r="H1597" s="583"/>
      <c r="I1597" s="583"/>
      <c r="J1597" s="583" t="s">
        <v>72</v>
      </c>
      <c r="K1597" s="583"/>
      <c r="L1597" s="583"/>
      <c r="M1597" s="583"/>
      <c r="N1597" s="583"/>
      <c r="O1597" s="583"/>
      <c r="P1597" s="583"/>
      <c r="Q1597" s="583"/>
      <c r="R1597" s="583"/>
      <c r="S1597" s="174"/>
    </row>
    <row r="1598" spans="1:19">
      <c r="A1598" s="582"/>
      <c r="B1598" s="582"/>
      <c r="C1598" s="56" t="s">
        <v>15</v>
      </c>
      <c r="D1598" s="164" t="s">
        <v>16</v>
      </c>
      <c r="E1598" s="56" t="s">
        <v>10</v>
      </c>
      <c r="F1598" s="140" t="s">
        <v>10</v>
      </c>
      <c r="G1598" s="182" t="s">
        <v>19</v>
      </c>
      <c r="H1598" s="182" t="s">
        <v>21</v>
      </c>
      <c r="I1598" s="182" t="s">
        <v>20</v>
      </c>
      <c r="J1598" s="182" t="s">
        <v>22</v>
      </c>
      <c r="K1598" s="182" t="s">
        <v>23</v>
      </c>
      <c r="L1598" s="182" t="s">
        <v>24</v>
      </c>
      <c r="M1598" s="182" t="s">
        <v>25</v>
      </c>
      <c r="N1598" s="182" t="s">
        <v>26</v>
      </c>
      <c r="O1598" s="182" t="s">
        <v>27</v>
      </c>
      <c r="P1598" s="182" t="s">
        <v>28</v>
      </c>
      <c r="Q1598" s="182" t="s">
        <v>29</v>
      </c>
      <c r="R1598" s="182" t="s">
        <v>30</v>
      </c>
      <c r="S1598" s="174"/>
    </row>
    <row r="1599" spans="1:19">
      <c r="A1599" s="170">
        <v>75</v>
      </c>
      <c r="B1599" s="141" t="s">
        <v>560</v>
      </c>
      <c r="C1599" s="5" t="s">
        <v>561</v>
      </c>
      <c r="D1599" s="165">
        <v>50000</v>
      </c>
      <c r="E1599" s="5" t="s">
        <v>32</v>
      </c>
      <c r="F1599" s="154" t="s">
        <v>36</v>
      </c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74">
        <f>D1599</f>
        <v>50000</v>
      </c>
    </row>
    <row r="1600" spans="1:19">
      <c r="A1600" s="170"/>
      <c r="B1600" s="141"/>
      <c r="C1600" s="5" t="s">
        <v>562</v>
      </c>
      <c r="D1600" s="165"/>
      <c r="E1600" s="5"/>
      <c r="F1600" s="154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74"/>
    </row>
    <row r="1601" spans="1:19">
      <c r="A1601" s="170"/>
      <c r="B1601" s="141"/>
      <c r="C1601" s="5" t="s">
        <v>563</v>
      </c>
      <c r="D1601" s="153"/>
      <c r="E1601" s="5"/>
      <c r="F1601" s="154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74"/>
    </row>
    <row r="1602" spans="1:19">
      <c r="A1602" s="170"/>
      <c r="B1602" s="141"/>
      <c r="C1602" s="5"/>
      <c r="D1602" s="153"/>
      <c r="E1602" s="5"/>
      <c r="F1602" s="154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74"/>
    </row>
    <row r="1603" spans="1:19">
      <c r="A1603" s="147"/>
      <c r="B1603" s="142" t="s">
        <v>76</v>
      </c>
      <c r="C1603" s="5"/>
      <c r="D1603" s="149"/>
      <c r="E1603" s="148"/>
      <c r="F1603" s="150"/>
      <c r="G1603" s="151"/>
      <c r="H1603" s="151"/>
      <c r="I1603" s="151"/>
      <c r="J1603" s="151"/>
      <c r="K1603" s="151"/>
      <c r="L1603" s="151"/>
      <c r="M1603" s="151"/>
      <c r="N1603" s="151"/>
      <c r="O1603" s="151"/>
      <c r="P1603" s="151"/>
      <c r="Q1603" s="151"/>
      <c r="R1603" s="151"/>
      <c r="S1603" s="174"/>
    </row>
    <row r="1604" spans="1:19">
      <c r="A1604" s="147"/>
      <c r="B1604" s="143" t="s">
        <v>299</v>
      </c>
      <c r="C1604" s="5"/>
      <c r="D1604" s="149"/>
      <c r="E1604" s="148"/>
      <c r="F1604" s="150"/>
      <c r="G1604" s="151"/>
      <c r="H1604" s="151"/>
      <c r="I1604" s="151"/>
      <c r="J1604" s="151"/>
      <c r="K1604" s="151"/>
      <c r="L1604" s="151"/>
      <c r="M1604" s="151"/>
      <c r="N1604" s="151"/>
      <c r="O1604" s="151"/>
      <c r="P1604" s="151"/>
      <c r="Q1604" s="151"/>
      <c r="R1604" s="151"/>
      <c r="S1604" s="174"/>
    </row>
    <row r="1605" spans="1:19">
      <c r="A1605" s="147"/>
      <c r="B1605" s="143" t="s">
        <v>78</v>
      </c>
      <c r="C1605" s="5"/>
      <c r="D1605" s="149"/>
      <c r="E1605" s="148"/>
      <c r="F1605" s="150"/>
      <c r="G1605" s="151"/>
      <c r="H1605" s="151"/>
      <c r="I1605" s="151"/>
      <c r="J1605" s="151"/>
      <c r="K1605" s="151"/>
      <c r="L1605" s="151"/>
      <c r="M1605" s="151"/>
      <c r="N1605" s="151"/>
      <c r="O1605" s="151"/>
      <c r="P1605" s="151"/>
      <c r="Q1605" s="151"/>
      <c r="R1605" s="151"/>
      <c r="S1605" s="174"/>
    </row>
    <row r="1606" spans="1:19">
      <c r="A1606" s="147"/>
      <c r="B1606" s="143" t="s">
        <v>564</v>
      </c>
      <c r="C1606" s="5"/>
      <c r="D1606" s="149"/>
      <c r="E1606" s="148"/>
      <c r="F1606" s="150"/>
      <c r="G1606" s="151"/>
      <c r="H1606" s="151"/>
      <c r="I1606" s="151"/>
      <c r="J1606" s="151"/>
      <c r="K1606" s="151"/>
      <c r="L1606" s="151"/>
      <c r="M1606" s="151"/>
      <c r="N1606" s="151"/>
      <c r="O1606" s="151"/>
      <c r="P1606" s="151"/>
      <c r="Q1606" s="151"/>
      <c r="R1606" s="151"/>
      <c r="S1606" s="174"/>
    </row>
    <row r="1607" spans="1:19">
      <c r="A1607" s="181"/>
      <c r="B1607" s="181"/>
      <c r="C1607" s="157"/>
      <c r="D1607" s="139"/>
      <c r="E1607" s="56"/>
      <c r="F1607" s="140"/>
      <c r="G1607" s="57"/>
      <c r="H1607" s="57"/>
      <c r="I1607" s="57"/>
      <c r="J1607" s="57"/>
      <c r="K1607" s="57"/>
      <c r="L1607" s="57"/>
      <c r="M1607" s="57"/>
      <c r="N1607" s="57"/>
      <c r="O1607" s="57"/>
      <c r="P1607" s="57"/>
      <c r="Q1607" s="57"/>
      <c r="R1607" s="57"/>
      <c r="S1607" s="174"/>
    </row>
    <row r="1608" spans="1:19">
      <c r="S1608" s="174"/>
    </row>
    <row r="1609" spans="1:19" ht="21" thickBot="1">
      <c r="S1609" s="174"/>
    </row>
    <row r="1610" spans="1:19" ht="21" thickBot="1">
      <c r="L1610" s="587" t="s">
        <v>46</v>
      </c>
      <c r="M1610" s="630"/>
      <c r="N1610" s="631"/>
      <c r="S1610" s="174"/>
    </row>
    <row r="1611" spans="1:19">
      <c r="A1611" s="590" t="s">
        <v>215</v>
      </c>
      <c r="B1611" s="590"/>
      <c r="C1611" s="590"/>
      <c r="D1611" s="590"/>
      <c r="E1611" s="590"/>
      <c r="F1611" s="590"/>
      <c r="G1611" s="590"/>
      <c r="H1611" s="590"/>
      <c r="I1611" s="590"/>
      <c r="J1611" s="590"/>
      <c r="K1611" s="590"/>
      <c r="L1611" s="590"/>
      <c r="M1611" s="590"/>
      <c r="N1611" s="590"/>
      <c r="O1611" s="590"/>
      <c r="P1611" s="590"/>
      <c r="Q1611" s="590"/>
      <c r="R1611" s="590"/>
      <c r="S1611" s="174"/>
    </row>
    <row r="1612" spans="1:19">
      <c r="A1612" s="590" t="s">
        <v>68</v>
      </c>
      <c r="B1612" s="590"/>
      <c r="C1612" s="590"/>
      <c r="D1612" s="590"/>
      <c r="E1612" s="590"/>
      <c r="F1612" s="590"/>
      <c r="G1612" s="590"/>
      <c r="H1612" s="590"/>
      <c r="I1612" s="590"/>
      <c r="J1612" s="590"/>
      <c r="K1612" s="590"/>
      <c r="L1612" s="590"/>
      <c r="M1612" s="590"/>
      <c r="N1612" s="590"/>
      <c r="O1612" s="590"/>
      <c r="P1612" s="590"/>
      <c r="Q1612" s="590"/>
      <c r="R1612" s="590"/>
      <c r="S1612" s="174"/>
    </row>
    <row r="1613" spans="1:19">
      <c r="A1613" s="590" t="s">
        <v>38</v>
      </c>
      <c r="B1613" s="590"/>
      <c r="C1613" s="590"/>
      <c r="D1613" s="590"/>
      <c r="E1613" s="590"/>
      <c r="F1613" s="590"/>
      <c r="G1613" s="590"/>
      <c r="H1613" s="590"/>
      <c r="I1613" s="590"/>
      <c r="J1613" s="590"/>
      <c r="K1613" s="590"/>
      <c r="L1613" s="590"/>
      <c r="M1613" s="590"/>
      <c r="N1613" s="590"/>
      <c r="O1613" s="590"/>
      <c r="P1613" s="590"/>
      <c r="Q1613" s="590"/>
      <c r="R1613" s="590"/>
      <c r="S1613" s="174"/>
    </row>
    <row r="1614" spans="1:19">
      <c r="A1614" s="591" t="s">
        <v>526</v>
      </c>
      <c r="B1614" s="591"/>
      <c r="C1614" s="591"/>
      <c r="D1614" s="591"/>
      <c r="E1614" s="591"/>
      <c r="F1614" s="591"/>
      <c r="G1614" s="591"/>
      <c r="H1614" s="591"/>
      <c r="I1614" s="591"/>
      <c r="J1614" s="591"/>
      <c r="K1614" s="591"/>
      <c r="L1614" s="183"/>
      <c r="M1614" s="183"/>
      <c r="N1614" s="183"/>
      <c r="O1614" s="183"/>
      <c r="P1614" s="183"/>
      <c r="Q1614" s="183"/>
      <c r="R1614" s="183"/>
      <c r="S1614" s="174"/>
    </row>
    <row r="1615" spans="1:19">
      <c r="A1615" s="591" t="s">
        <v>527</v>
      </c>
      <c r="B1615" s="591"/>
      <c r="C1615" s="591"/>
      <c r="D1615" s="591"/>
      <c r="E1615" s="591"/>
      <c r="F1615" s="591"/>
      <c r="G1615" s="591"/>
      <c r="H1615" s="591"/>
      <c r="I1615" s="591"/>
      <c r="J1615" s="591"/>
      <c r="K1615" s="591"/>
      <c r="L1615" s="183"/>
      <c r="M1615" s="183"/>
      <c r="N1615" s="183"/>
      <c r="O1615" s="183"/>
      <c r="P1615" s="183"/>
      <c r="Q1615" s="183"/>
      <c r="R1615" s="183"/>
      <c r="S1615" s="174"/>
    </row>
    <row r="1616" spans="1:19">
      <c r="B1616" s="577" t="s">
        <v>528</v>
      </c>
      <c r="C1616" s="591"/>
      <c r="D1616" s="591"/>
      <c r="E1616" s="591"/>
      <c r="F1616" s="591"/>
      <c r="S1616" s="174"/>
    </row>
    <row r="1617" spans="1:19">
      <c r="B1617" s="180" t="s">
        <v>524</v>
      </c>
      <c r="D1617" s="38"/>
      <c r="E1617" s="49"/>
      <c r="F1617" s="49"/>
      <c r="S1617" s="174"/>
    </row>
    <row r="1618" spans="1:19">
      <c r="B1618" s="180" t="s">
        <v>525</v>
      </c>
      <c r="D1618" s="38"/>
      <c r="E1618" s="49"/>
      <c r="F1618" s="49"/>
      <c r="S1618" s="174"/>
    </row>
    <row r="1619" spans="1:19">
      <c r="A1619" s="581" t="s">
        <v>12</v>
      </c>
      <c r="B1619" s="581" t="s">
        <v>13</v>
      </c>
      <c r="C1619" s="52" t="s">
        <v>14</v>
      </c>
      <c r="D1619" s="163" t="s">
        <v>7</v>
      </c>
      <c r="E1619" s="52" t="s">
        <v>17</v>
      </c>
      <c r="F1619" s="138" t="s">
        <v>18</v>
      </c>
      <c r="G1619" s="583" t="s">
        <v>71</v>
      </c>
      <c r="H1619" s="583"/>
      <c r="I1619" s="583"/>
      <c r="J1619" s="583" t="s">
        <v>72</v>
      </c>
      <c r="K1619" s="583"/>
      <c r="L1619" s="583"/>
      <c r="M1619" s="583"/>
      <c r="N1619" s="583"/>
      <c r="O1619" s="583"/>
      <c r="P1619" s="583"/>
      <c r="Q1619" s="583"/>
      <c r="R1619" s="583"/>
      <c r="S1619" s="174"/>
    </row>
    <row r="1620" spans="1:19">
      <c r="A1620" s="582"/>
      <c r="B1620" s="582"/>
      <c r="C1620" s="56" t="s">
        <v>15</v>
      </c>
      <c r="D1620" s="164" t="s">
        <v>16</v>
      </c>
      <c r="E1620" s="56" t="s">
        <v>10</v>
      </c>
      <c r="F1620" s="140" t="s">
        <v>10</v>
      </c>
      <c r="G1620" s="182" t="s">
        <v>19</v>
      </c>
      <c r="H1620" s="182" t="s">
        <v>21</v>
      </c>
      <c r="I1620" s="182" t="s">
        <v>20</v>
      </c>
      <c r="J1620" s="182" t="s">
        <v>22</v>
      </c>
      <c r="K1620" s="182" t="s">
        <v>23</v>
      </c>
      <c r="L1620" s="182" t="s">
        <v>24</v>
      </c>
      <c r="M1620" s="182" t="s">
        <v>25</v>
      </c>
      <c r="N1620" s="182" t="s">
        <v>26</v>
      </c>
      <c r="O1620" s="182" t="s">
        <v>27</v>
      </c>
      <c r="P1620" s="182" t="s">
        <v>28</v>
      </c>
      <c r="Q1620" s="182" t="s">
        <v>29</v>
      </c>
      <c r="R1620" s="182" t="s">
        <v>30</v>
      </c>
      <c r="S1620" s="174"/>
    </row>
    <row r="1621" spans="1:19">
      <c r="A1621" s="170">
        <v>76</v>
      </c>
      <c r="B1621" s="141" t="s">
        <v>565</v>
      </c>
      <c r="C1621" s="5" t="s">
        <v>574</v>
      </c>
      <c r="D1621" s="165">
        <v>54180</v>
      </c>
      <c r="E1621" s="5" t="s">
        <v>32</v>
      </c>
      <c r="F1621" s="154" t="s">
        <v>36</v>
      </c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74">
        <f>D1621</f>
        <v>54180</v>
      </c>
    </row>
    <row r="1622" spans="1:19">
      <c r="A1622" s="170"/>
      <c r="B1622" s="141" t="s">
        <v>566</v>
      </c>
      <c r="C1622" s="5" t="s">
        <v>568</v>
      </c>
      <c r="D1622" s="165"/>
      <c r="E1622" s="5"/>
      <c r="F1622" s="154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74"/>
    </row>
    <row r="1623" spans="1:19">
      <c r="A1623" s="170"/>
      <c r="B1623" s="141" t="s">
        <v>567</v>
      </c>
      <c r="C1623" s="5" t="s">
        <v>569</v>
      </c>
      <c r="D1623" s="153"/>
      <c r="E1623" s="5"/>
      <c r="F1623" s="154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74"/>
    </row>
    <row r="1624" spans="1:19">
      <c r="A1624" s="170"/>
      <c r="B1624" s="141"/>
      <c r="C1624" s="5"/>
      <c r="D1624" s="153"/>
      <c r="E1624" s="5"/>
      <c r="F1624" s="154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74"/>
    </row>
    <row r="1625" spans="1:19">
      <c r="A1625" s="147"/>
      <c r="B1625" s="142" t="s">
        <v>76</v>
      </c>
      <c r="C1625" s="5"/>
      <c r="D1625" s="149"/>
      <c r="E1625" s="148"/>
      <c r="F1625" s="150"/>
      <c r="G1625" s="151"/>
      <c r="H1625" s="151"/>
      <c r="I1625" s="151"/>
      <c r="J1625" s="151"/>
      <c r="K1625" s="151"/>
      <c r="L1625" s="151"/>
      <c r="M1625" s="151"/>
      <c r="N1625" s="151"/>
      <c r="O1625" s="151"/>
      <c r="P1625" s="151"/>
      <c r="Q1625" s="151"/>
      <c r="R1625" s="151"/>
      <c r="S1625" s="174"/>
    </row>
    <row r="1626" spans="1:19">
      <c r="A1626" s="147"/>
      <c r="B1626" s="143" t="s">
        <v>299</v>
      </c>
      <c r="C1626" s="5"/>
      <c r="D1626" s="149"/>
      <c r="E1626" s="148"/>
      <c r="F1626" s="150"/>
      <c r="G1626" s="151"/>
      <c r="H1626" s="151"/>
      <c r="I1626" s="151"/>
      <c r="J1626" s="151"/>
      <c r="K1626" s="151"/>
      <c r="L1626" s="151"/>
      <c r="M1626" s="151"/>
      <c r="N1626" s="151"/>
      <c r="O1626" s="151"/>
      <c r="P1626" s="151"/>
      <c r="Q1626" s="151"/>
      <c r="R1626" s="151"/>
      <c r="S1626" s="174"/>
    </row>
    <row r="1627" spans="1:19">
      <c r="A1627" s="147"/>
      <c r="B1627" s="143" t="s">
        <v>78</v>
      </c>
      <c r="C1627" s="5"/>
      <c r="D1627" s="149"/>
      <c r="E1627" s="148"/>
      <c r="F1627" s="150"/>
      <c r="G1627" s="151"/>
      <c r="H1627" s="151"/>
      <c r="I1627" s="151"/>
      <c r="J1627" s="151"/>
      <c r="K1627" s="151"/>
      <c r="L1627" s="151"/>
      <c r="M1627" s="151"/>
      <c r="N1627" s="151"/>
      <c r="O1627" s="151"/>
      <c r="P1627" s="151"/>
      <c r="Q1627" s="151"/>
      <c r="R1627" s="151"/>
      <c r="S1627" s="174"/>
    </row>
    <row r="1628" spans="1:19">
      <c r="A1628" s="147"/>
      <c r="B1628" s="143" t="s">
        <v>570</v>
      </c>
      <c r="C1628" s="5"/>
      <c r="D1628" s="149"/>
      <c r="E1628" s="148"/>
      <c r="F1628" s="150"/>
      <c r="G1628" s="151"/>
      <c r="H1628" s="151"/>
      <c r="I1628" s="151"/>
      <c r="J1628" s="151"/>
      <c r="K1628" s="151"/>
      <c r="L1628" s="151"/>
      <c r="M1628" s="151"/>
      <c r="N1628" s="151"/>
      <c r="O1628" s="151"/>
      <c r="P1628" s="151"/>
      <c r="Q1628" s="151"/>
      <c r="R1628" s="151"/>
      <c r="S1628" s="174"/>
    </row>
    <row r="1629" spans="1:19">
      <c r="A1629" s="181"/>
      <c r="B1629" s="181"/>
      <c r="C1629" s="157"/>
      <c r="D1629" s="139"/>
      <c r="E1629" s="56"/>
      <c r="F1629" s="140"/>
      <c r="G1629" s="57"/>
      <c r="H1629" s="57"/>
      <c r="I1629" s="57"/>
      <c r="J1629" s="57"/>
      <c r="K1629" s="57"/>
      <c r="L1629" s="57"/>
      <c r="M1629" s="57"/>
      <c r="N1629" s="57"/>
      <c r="O1629" s="57"/>
      <c r="P1629" s="57"/>
      <c r="Q1629" s="57"/>
      <c r="R1629" s="57"/>
      <c r="S1629" s="174"/>
    </row>
    <row r="1630" spans="1:19">
      <c r="S1630" s="174"/>
    </row>
    <row r="1631" spans="1:19" ht="21" thickBot="1">
      <c r="S1631" s="174"/>
    </row>
    <row r="1632" spans="1:19" ht="21" thickBot="1">
      <c r="L1632" s="587" t="s">
        <v>46</v>
      </c>
      <c r="M1632" s="630"/>
      <c r="N1632" s="631"/>
      <c r="S1632" s="174"/>
    </row>
    <row r="1633" spans="1:19">
      <c r="A1633" s="590" t="s">
        <v>215</v>
      </c>
      <c r="B1633" s="590"/>
      <c r="C1633" s="590"/>
      <c r="D1633" s="590"/>
      <c r="E1633" s="590"/>
      <c r="F1633" s="590"/>
      <c r="G1633" s="590"/>
      <c r="H1633" s="590"/>
      <c r="I1633" s="590"/>
      <c r="J1633" s="590"/>
      <c r="K1633" s="590"/>
      <c r="L1633" s="590"/>
      <c r="M1633" s="590"/>
      <c r="N1633" s="590"/>
      <c r="O1633" s="590"/>
      <c r="P1633" s="590"/>
      <c r="Q1633" s="590"/>
      <c r="R1633" s="590"/>
      <c r="S1633" s="174"/>
    </row>
    <row r="1634" spans="1:19">
      <c r="A1634" s="590" t="s">
        <v>68</v>
      </c>
      <c r="B1634" s="590"/>
      <c r="C1634" s="590"/>
      <c r="D1634" s="590"/>
      <c r="E1634" s="590"/>
      <c r="F1634" s="590"/>
      <c r="G1634" s="590"/>
      <c r="H1634" s="590"/>
      <c r="I1634" s="590"/>
      <c r="J1634" s="590"/>
      <c r="K1634" s="590"/>
      <c r="L1634" s="590"/>
      <c r="M1634" s="590"/>
      <c r="N1634" s="590"/>
      <c r="O1634" s="590"/>
      <c r="P1634" s="590"/>
      <c r="Q1634" s="590"/>
      <c r="R1634" s="590"/>
      <c r="S1634" s="174"/>
    </row>
    <row r="1635" spans="1:19">
      <c r="A1635" s="590" t="s">
        <v>38</v>
      </c>
      <c r="B1635" s="590"/>
      <c r="C1635" s="590"/>
      <c r="D1635" s="590"/>
      <c r="E1635" s="590"/>
      <c r="F1635" s="590"/>
      <c r="G1635" s="590"/>
      <c r="H1635" s="590"/>
      <c r="I1635" s="590"/>
      <c r="J1635" s="590"/>
      <c r="K1635" s="590"/>
      <c r="L1635" s="590"/>
      <c r="M1635" s="590"/>
      <c r="N1635" s="590"/>
      <c r="O1635" s="590"/>
      <c r="P1635" s="590"/>
      <c r="Q1635" s="590"/>
      <c r="R1635" s="590"/>
      <c r="S1635" s="174"/>
    </row>
    <row r="1636" spans="1:19">
      <c r="A1636" s="591" t="s">
        <v>526</v>
      </c>
      <c r="B1636" s="591"/>
      <c r="C1636" s="591"/>
      <c r="D1636" s="591"/>
      <c r="E1636" s="591"/>
      <c r="F1636" s="591"/>
      <c r="G1636" s="591"/>
      <c r="H1636" s="591"/>
      <c r="I1636" s="591"/>
      <c r="J1636" s="591"/>
      <c r="K1636" s="591"/>
      <c r="L1636" s="183"/>
      <c r="M1636" s="183"/>
      <c r="N1636" s="183"/>
      <c r="O1636" s="183"/>
      <c r="P1636" s="183"/>
      <c r="Q1636" s="183"/>
      <c r="R1636" s="183"/>
      <c r="S1636" s="174"/>
    </row>
    <row r="1637" spans="1:19">
      <c r="A1637" s="591" t="s">
        <v>527</v>
      </c>
      <c r="B1637" s="591"/>
      <c r="C1637" s="591"/>
      <c r="D1637" s="591"/>
      <c r="E1637" s="591"/>
      <c r="F1637" s="591"/>
      <c r="G1637" s="591"/>
      <c r="H1637" s="591"/>
      <c r="I1637" s="591"/>
      <c r="J1637" s="591"/>
      <c r="K1637" s="591"/>
      <c r="L1637" s="183"/>
      <c r="M1637" s="183"/>
      <c r="N1637" s="183"/>
      <c r="O1637" s="183"/>
      <c r="P1637" s="183"/>
      <c r="Q1637" s="183"/>
      <c r="R1637" s="183"/>
      <c r="S1637" s="174"/>
    </row>
    <row r="1638" spans="1:19">
      <c r="B1638" s="577" t="s">
        <v>528</v>
      </c>
      <c r="C1638" s="591"/>
      <c r="D1638" s="591"/>
      <c r="E1638" s="591"/>
      <c r="F1638" s="591"/>
      <c r="S1638" s="174"/>
    </row>
    <row r="1639" spans="1:19">
      <c r="B1639" s="180" t="s">
        <v>524</v>
      </c>
      <c r="D1639" s="38"/>
      <c r="E1639" s="49"/>
      <c r="F1639" s="49"/>
      <c r="S1639" s="174"/>
    </row>
    <row r="1640" spans="1:19">
      <c r="B1640" s="180" t="s">
        <v>525</v>
      </c>
      <c r="D1640" s="38"/>
      <c r="E1640" s="49"/>
      <c r="F1640" s="49"/>
      <c r="S1640" s="174"/>
    </row>
    <row r="1641" spans="1:19">
      <c r="A1641" s="581" t="s">
        <v>12</v>
      </c>
      <c r="B1641" s="581" t="s">
        <v>13</v>
      </c>
      <c r="C1641" s="52" t="s">
        <v>14</v>
      </c>
      <c r="D1641" s="163" t="s">
        <v>7</v>
      </c>
      <c r="E1641" s="52" t="s">
        <v>17</v>
      </c>
      <c r="F1641" s="138" t="s">
        <v>18</v>
      </c>
      <c r="G1641" s="583" t="s">
        <v>71</v>
      </c>
      <c r="H1641" s="583"/>
      <c r="I1641" s="583"/>
      <c r="J1641" s="583" t="s">
        <v>72</v>
      </c>
      <c r="K1641" s="583"/>
      <c r="L1641" s="583"/>
      <c r="M1641" s="583"/>
      <c r="N1641" s="583"/>
      <c r="O1641" s="583"/>
      <c r="P1641" s="583"/>
      <c r="Q1641" s="583"/>
      <c r="R1641" s="583"/>
      <c r="S1641" s="174"/>
    </row>
    <row r="1642" spans="1:19">
      <c r="A1642" s="582"/>
      <c r="B1642" s="582"/>
      <c r="C1642" s="56" t="s">
        <v>15</v>
      </c>
      <c r="D1642" s="164" t="s">
        <v>16</v>
      </c>
      <c r="E1642" s="56" t="s">
        <v>10</v>
      </c>
      <c r="F1642" s="140" t="s">
        <v>10</v>
      </c>
      <c r="G1642" s="182" t="s">
        <v>19</v>
      </c>
      <c r="H1642" s="182" t="s">
        <v>21</v>
      </c>
      <c r="I1642" s="182" t="s">
        <v>20</v>
      </c>
      <c r="J1642" s="182" t="s">
        <v>22</v>
      </c>
      <c r="K1642" s="182" t="s">
        <v>23</v>
      </c>
      <c r="L1642" s="182" t="s">
        <v>24</v>
      </c>
      <c r="M1642" s="182" t="s">
        <v>25</v>
      </c>
      <c r="N1642" s="182" t="s">
        <v>26</v>
      </c>
      <c r="O1642" s="182" t="s">
        <v>27</v>
      </c>
      <c r="P1642" s="182" t="s">
        <v>28</v>
      </c>
      <c r="Q1642" s="182" t="s">
        <v>29</v>
      </c>
      <c r="R1642" s="182" t="s">
        <v>30</v>
      </c>
      <c r="S1642" s="174"/>
    </row>
    <row r="1643" spans="1:19">
      <c r="A1643" s="170">
        <v>77</v>
      </c>
      <c r="B1643" s="141" t="s">
        <v>565</v>
      </c>
      <c r="C1643" s="5" t="s">
        <v>572</v>
      </c>
      <c r="D1643" s="165">
        <v>37800</v>
      </c>
      <c r="E1643" s="5" t="s">
        <v>32</v>
      </c>
      <c r="F1643" s="154" t="s">
        <v>36</v>
      </c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74">
        <f>D1643</f>
        <v>37800</v>
      </c>
    </row>
    <row r="1644" spans="1:19">
      <c r="A1644" s="170"/>
      <c r="B1644" s="141" t="s">
        <v>571</v>
      </c>
      <c r="C1644" s="5" t="s">
        <v>573</v>
      </c>
      <c r="D1644" s="165"/>
      <c r="E1644" s="5"/>
      <c r="F1644" s="154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74"/>
    </row>
    <row r="1645" spans="1:19">
      <c r="A1645" s="170"/>
      <c r="B1645" s="141"/>
      <c r="C1645" s="5" t="s">
        <v>575</v>
      </c>
      <c r="D1645" s="153"/>
      <c r="E1645" s="5"/>
      <c r="F1645" s="154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74"/>
    </row>
    <row r="1646" spans="1:19">
      <c r="A1646" s="170"/>
      <c r="B1646" s="141"/>
      <c r="C1646" s="5"/>
      <c r="D1646" s="153"/>
      <c r="E1646" s="5"/>
      <c r="F1646" s="154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74"/>
    </row>
    <row r="1647" spans="1:19">
      <c r="A1647" s="147"/>
      <c r="B1647" s="142" t="s">
        <v>76</v>
      </c>
      <c r="C1647" s="5"/>
      <c r="D1647" s="149"/>
      <c r="E1647" s="148"/>
      <c r="F1647" s="150"/>
      <c r="G1647" s="151"/>
      <c r="H1647" s="151"/>
      <c r="I1647" s="151"/>
      <c r="J1647" s="151"/>
      <c r="K1647" s="151"/>
      <c r="L1647" s="151"/>
      <c r="M1647" s="151"/>
      <c r="N1647" s="151"/>
      <c r="O1647" s="151"/>
      <c r="P1647" s="151"/>
      <c r="Q1647" s="151"/>
      <c r="R1647" s="151"/>
      <c r="S1647" s="174"/>
    </row>
    <row r="1648" spans="1:19">
      <c r="A1648" s="147"/>
      <c r="B1648" s="143" t="s">
        <v>299</v>
      </c>
      <c r="C1648" s="5"/>
      <c r="D1648" s="149"/>
      <c r="E1648" s="148"/>
      <c r="F1648" s="150"/>
      <c r="G1648" s="151"/>
      <c r="H1648" s="151"/>
      <c r="I1648" s="151"/>
      <c r="J1648" s="151"/>
      <c r="K1648" s="151"/>
      <c r="L1648" s="151"/>
      <c r="M1648" s="151"/>
      <c r="N1648" s="151"/>
      <c r="O1648" s="151"/>
      <c r="P1648" s="151"/>
      <c r="Q1648" s="151"/>
      <c r="R1648" s="151"/>
      <c r="S1648" s="174"/>
    </row>
    <row r="1649" spans="1:19">
      <c r="A1649" s="147"/>
      <c r="B1649" s="143" t="s">
        <v>78</v>
      </c>
      <c r="C1649" s="5"/>
      <c r="D1649" s="149"/>
      <c r="E1649" s="148"/>
      <c r="F1649" s="150"/>
      <c r="G1649" s="151"/>
      <c r="H1649" s="151"/>
      <c r="I1649" s="151"/>
      <c r="J1649" s="151"/>
      <c r="K1649" s="151"/>
      <c r="L1649" s="151"/>
      <c r="M1649" s="151"/>
      <c r="N1649" s="151"/>
      <c r="O1649" s="151"/>
      <c r="P1649" s="151"/>
      <c r="Q1649" s="151"/>
      <c r="R1649" s="151"/>
      <c r="S1649" s="174"/>
    </row>
    <row r="1650" spans="1:19">
      <c r="A1650" s="147"/>
      <c r="B1650" s="143" t="s">
        <v>570</v>
      </c>
      <c r="C1650" s="5"/>
      <c r="D1650" s="149"/>
      <c r="E1650" s="148"/>
      <c r="F1650" s="150"/>
      <c r="G1650" s="151"/>
      <c r="H1650" s="151"/>
      <c r="I1650" s="151"/>
      <c r="J1650" s="151"/>
      <c r="K1650" s="151"/>
      <c r="L1650" s="151"/>
      <c r="M1650" s="151"/>
      <c r="N1650" s="151"/>
      <c r="O1650" s="151"/>
      <c r="P1650" s="151"/>
      <c r="Q1650" s="151"/>
      <c r="R1650" s="151"/>
      <c r="S1650" s="174"/>
    </row>
    <row r="1651" spans="1:19">
      <c r="A1651" s="181"/>
      <c r="B1651" s="181"/>
      <c r="C1651" s="157"/>
      <c r="D1651" s="139"/>
      <c r="E1651" s="56"/>
      <c r="F1651" s="140"/>
      <c r="G1651" s="57"/>
      <c r="H1651" s="57"/>
      <c r="I1651" s="57"/>
      <c r="J1651" s="57"/>
      <c r="K1651" s="57"/>
      <c r="L1651" s="57"/>
      <c r="M1651" s="57"/>
      <c r="N1651" s="57"/>
      <c r="O1651" s="57"/>
      <c r="P1651" s="57"/>
      <c r="Q1651" s="57"/>
      <c r="R1651" s="57"/>
      <c r="S1651" s="174"/>
    </row>
    <row r="1652" spans="1:19">
      <c r="S1652" s="174"/>
    </row>
    <row r="1653" spans="1:19" ht="21" thickBot="1">
      <c r="S1653" s="174"/>
    </row>
    <row r="1654" spans="1:19" ht="21" thickBot="1">
      <c r="L1654" s="587" t="s">
        <v>46</v>
      </c>
      <c r="M1654" s="630"/>
      <c r="N1654" s="631"/>
      <c r="S1654" s="174"/>
    </row>
    <row r="1655" spans="1:19">
      <c r="A1655" s="590" t="s">
        <v>215</v>
      </c>
      <c r="B1655" s="590"/>
      <c r="C1655" s="590"/>
      <c r="D1655" s="590"/>
      <c r="E1655" s="590"/>
      <c r="F1655" s="590"/>
      <c r="G1655" s="590"/>
      <c r="H1655" s="590"/>
      <c r="I1655" s="590"/>
      <c r="J1655" s="590"/>
      <c r="K1655" s="590"/>
      <c r="L1655" s="590"/>
      <c r="M1655" s="590"/>
      <c r="N1655" s="590"/>
      <c r="O1655" s="590"/>
      <c r="P1655" s="590"/>
      <c r="Q1655" s="590"/>
      <c r="R1655" s="590"/>
      <c r="S1655" s="174"/>
    </row>
    <row r="1656" spans="1:19">
      <c r="A1656" s="590" t="s">
        <v>68</v>
      </c>
      <c r="B1656" s="590"/>
      <c r="C1656" s="590"/>
      <c r="D1656" s="590"/>
      <c r="E1656" s="590"/>
      <c r="F1656" s="590"/>
      <c r="G1656" s="590"/>
      <c r="H1656" s="590"/>
      <c r="I1656" s="590"/>
      <c r="J1656" s="590"/>
      <c r="K1656" s="590"/>
      <c r="L1656" s="590"/>
      <c r="M1656" s="590"/>
      <c r="N1656" s="590"/>
      <c r="O1656" s="590"/>
      <c r="P1656" s="590"/>
      <c r="Q1656" s="590"/>
      <c r="R1656" s="590"/>
      <c r="S1656" s="174"/>
    </row>
    <row r="1657" spans="1:19">
      <c r="A1657" s="590" t="s">
        <v>38</v>
      </c>
      <c r="B1657" s="590"/>
      <c r="C1657" s="590"/>
      <c r="D1657" s="590"/>
      <c r="E1657" s="590"/>
      <c r="F1657" s="590"/>
      <c r="G1657" s="590"/>
      <c r="H1657" s="590"/>
      <c r="I1657" s="590"/>
      <c r="J1657" s="590"/>
      <c r="K1657" s="590"/>
      <c r="L1657" s="590"/>
      <c r="M1657" s="590"/>
      <c r="N1657" s="590"/>
      <c r="O1657" s="590"/>
      <c r="P1657" s="590"/>
      <c r="Q1657" s="590"/>
      <c r="R1657" s="590"/>
      <c r="S1657" s="174"/>
    </row>
    <row r="1658" spans="1:19">
      <c r="A1658" s="591" t="s">
        <v>526</v>
      </c>
      <c r="B1658" s="591"/>
      <c r="C1658" s="591"/>
      <c r="D1658" s="591"/>
      <c r="E1658" s="591"/>
      <c r="F1658" s="591"/>
      <c r="G1658" s="591"/>
      <c r="H1658" s="591"/>
      <c r="I1658" s="591"/>
      <c r="J1658" s="591"/>
      <c r="K1658" s="591"/>
      <c r="L1658" s="183"/>
      <c r="M1658" s="183"/>
      <c r="N1658" s="183"/>
      <c r="O1658" s="183"/>
      <c r="P1658" s="183"/>
      <c r="Q1658" s="183"/>
      <c r="R1658" s="183"/>
      <c r="S1658" s="174"/>
    </row>
    <row r="1659" spans="1:19">
      <c r="A1659" s="591" t="s">
        <v>527</v>
      </c>
      <c r="B1659" s="591"/>
      <c r="C1659" s="591"/>
      <c r="D1659" s="591"/>
      <c r="E1659" s="591"/>
      <c r="F1659" s="591"/>
      <c r="G1659" s="591"/>
      <c r="H1659" s="591"/>
      <c r="I1659" s="591"/>
      <c r="J1659" s="591"/>
      <c r="K1659" s="591"/>
      <c r="L1659" s="183"/>
      <c r="M1659" s="183"/>
      <c r="N1659" s="183"/>
      <c r="O1659" s="183"/>
      <c r="P1659" s="183"/>
      <c r="Q1659" s="183"/>
      <c r="R1659" s="183"/>
      <c r="S1659" s="174"/>
    </row>
    <row r="1660" spans="1:19">
      <c r="B1660" s="577" t="s">
        <v>528</v>
      </c>
      <c r="C1660" s="591"/>
      <c r="D1660" s="591"/>
      <c r="E1660" s="591"/>
      <c r="F1660" s="591"/>
      <c r="S1660" s="174"/>
    </row>
    <row r="1661" spans="1:19">
      <c r="B1661" s="180" t="s">
        <v>524</v>
      </c>
      <c r="D1661" s="38"/>
      <c r="E1661" s="49"/>
      <c r="F1661" s="49"/>
      <c r="S1661" s="174"/>
    </row>
    <row r="1662" spans="1:19">
      <c r="B1662" s="180" t="s">
        <v>525</v>
      </c>
      <c r="D1662" s="38"/>
      <c r="E1662" s="49"/>
      <c r="F1662" s="49"/>
      <c r="S1662" s="174"/>
    </row>
    <row r="1663" spans="1:19">
      <c r="A1663" s="581" t="s">
        <v>12</v>
      </c>
      <c r="B1663" s="581" t="s">
        <v>13</v>
      </c>
      <c r="C1663" s="52" t="s">
        <v>14</v>
      </c>
      <c r="D1663" s="163" t="s">
        <v>7</v>
      </c>
      <c r="E1663" s="52" t="s">
        <v>17</v>
      </c>
      <c r="F1663" s="138" t="s">
        <v>18</v>
      </c>
      <c r="G1663" s="583" t="s">
        <v>71</v>
      </c>
      <c r="H1663" s="583"/>
      <c r="I1663" s="583"/>
      <c r="J1663" s="583" t="s">
        <v>72</v>
      </c>
      <c r="K1663" s="583"/>
      <c r="L1663" s="583"/>
      <c r="M1663" s="583"/>
      <c r="N1663" s="583"/>
      <c r="O1663" s="583"/>
      <c r="P1663" s="583"/>
      <c r="Q1663" s="583"/>
      <c r="R1663" s="583"/>
      <c r="S1663" s="174"/>
    </row>
    <row r="1664" spans="1:19">
      <c r="A1664" s="582"/>
      <c r="B1664" s="582"/>
      <c r="C1664" s="56" t="s">
        <v>15</v>
      </c>
      <c r="D1664" s="164" t="s">
        <v>16</v>
      </c>
      <c r="E1664" s="56" t="s">
        <v>10</v>
      </c>
      <c r="F1664" s="140" t="s">
        <v>10</v>
      </c>
      <c r="G1664" s="182" t="s">
        <v>19</v>
      </c>
      <c r="H1664" s="182" t="s">
        <v>21</v>
      </c>
      <c r="I1664" s="182" t="s">
        <v>20</v>
      </c>
      <c r="J1664" s="182" t="s">
        <v>22</v>
      </c>
      <c r="K1664" s="182" t="s">
        <v>23</v>
      </c>
      <c r="L1664" s="182" t="s">
        <v>24</v>
      </c>
      <c r="M1664" s="182" t="s">
        <v>25</v>
      </c>
      <c r="N1664" s="182" t="s">
        <v>26</v>
      </c>
      <c r="O1664" s="182" t="s">
        <v>27</v>
      </c>
      <c r="P1664" s="182" t="s">
        <v>28</v>
      </c>
      <c r="Q1664" s="182" t="s">
        <v>29</v>
      </c>
      <c r="R1664" s="182" t="s">
        <v>30</v>
      </c>
      <c r="S1664" s="174"/>
    </row>
    <row r="1665" spans="1:19">
      <c r="A1665" s="170">
        <v>78</v>
      </c>
      <c r="B1665" s="141" t="s">
        <v>576</v>
      </c>
      <c r="C1665" s="5" t="s">
        <v>579</v>
      </c>
      <c r="D1665" s="165">
        <v>1500</v>
      </c>
      <c r="E1665" s="5" t="s">
        <v>32</v>
      </c>
      <c r="F1665" s="154" t="s">
        <v>36</v>
      </c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74">
        <f>D1665</f>
        <v>1500</v>
      </c>
    </row>
    <row r="1666" spans="1:19">
      <c r="A1666" s="170"/>
      <c r="B1666" s="141" t="s">
        <v>577</v>
      </c>
      <c r="C1666" s="5" t="s">
        <v>580</v>
      </c>
      <c r="D1666" s="165"/>
      <c r="E1666" s="5"/>
      <c r="F1666" s="154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74"/>
    </row>
    <row r="1667" spans="1:19">
      <c r="A1667" s="170"/>
      <c r="B1667" s="141" t="s">
        <v>578</v>
      </c>
      <c r="C1667" s="5" t="s">
        <v>581</v>
      </c>
      <c r="D1667" s="153"/>
      <c r="E1667" s="5"/>
      <c r="F1667" s="154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74"/>
    </row>
    <row r="1668" spans="1:19">
      <c r="A1668" s="170"/>
      <c r="B1668" s="141"/>
      <c r="C1668" s="5"/>
      <c r="D1668" s="153"/>
      <c r="E1668" s="5"/>
      <c r="F1668" s="154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74"/>
    </row>
    <row r="1669" spans="1:19">
      <c r="A1669" s="147"/>
      <c r="B1669" s="142" t="s">
        <v>76</v>
      </c>
      <c r="C1669" s="5"/>
      <c r="D1669" s="149"/>
      <c r="E1669" s="148"/>
      <c r="F1669" s="150"/>
      <c r="G1669" s="151"/>
      <c r="H1669" s="151"/>
      <c r="I1669" s="151"/>
      <c r="J1669" s="151"/>
      <c r="K1669" s="151"/>
      <c r="L1669" s="151"/>
      <c r="M1669" s="151"/>
      <c r="N1669" s="151"/>
      <c r="O1669" s="151"/>
      <c r="P1669" s="151"/>
      <c r="Q1669" s="151"/>
      <c r="R1669" s="151"/>
      <c r="S1669" s="174"/>
    </row>
    <row r="1670" spans="1:19">
      <c r="A1670" s="147"/>
      <c r="B1670" s="143" t="s">
        <v>299</v>
      </c>
      <c r="C1670" s="5"/>
      <c r="D1670" s="149"/>
      <c r="E1670" s="148"/>
      <c r="F1670" s="150"/>
      <c r="G1670" s="151"/>
      <c r="H1670" s="151"/>
      <c r="I1670" s="151"/>
      <c r="J1670" s="151"/>
      <c r="K1670" s="151"/>
      <c r="L1670" s="151"/>
      <c r="M1670" s="151"/>
      <c r="N1670" s="151"/>
      <c r="O1670" s="151"/>
      <c r="P1670" s="151"/>
      <c r="Q1670" s="151"/>
      <c r="R1670" s="151"/>
      <c r="S1670" s="174"/>
    </row>
    <row r="1671" spans="1:19">
      <c r="A1671" s="147"/>
      <c r="B1671" s="143" t="s">
        <v>78</v>
      </c>
      <c r="C1671" s="5"/>
      <c r="D1671" s="149"/>
      <c r="E1671" s="148"/>
      <c r="F1671" s="150"/>
      <c r="G1671" s="151"/>
      <c r="H1671" s="151"/>
      <c r="I1671" s="151"/>
      <c r="J1671" s="151"/>
      <c r="K1671" s="151"/>
      <c r="L1671" s="151"/>
      <c r="M1671" s="151"/>
      <c r="N1671" s="151"/>
      <c r="O1671" s="151"/>
      <c r="P1671" s="151"/>
      <c r="Q1671" s="151"/>
      <c r="R1671" s="151"/>
      <c r="S1671" s="174"/>
    </row>
    <row r="1672" spans="1:19">
      <c r="A1672" s="147"/>
      <c r="B1672" s="143" t="s">
        <v>529</v>
      </c>
      <c r="C1672" s="5"/>
      <c r="D1672" s="149"/>
      <c r="E1672" s="148"/>
      <c r="F1672" s="150"/>
      <c r="G1672" s="151"/>
      <c r="H1672" s="151"/>
      <c r="I1672" s="151"/>
      <c r="J1672" s="151"/>
      <c r="K1672" s="151"/>
      <c r="L1672" s="151"/>
      <c r="M1672" s="151"/>
      <c r="N1672" s="151"/>
      <c r="O1672" s="151"/>
      <c r="P1672" s="151"/>
      <c r="Q1672" s="151"/>
      <c r="R1672" s="151"/>
      <c r="S1672" s="174"/>
    </row>
    <row r="1673" spans="1:19">
      <c r="A1673" s="181"/>
      <c r="B1673" s="181"/>
      <c r="C1673" s="157"/>
      <c r="D1673" s="139"/>
      <c r="E1673" s="56"/>
      <c r="F1673" s="140"/>
      <c r="G1673" s="57"/>
      <c r="H1673" s="57"/>
      <c r="I1673" s="57"/>
      <c r="J1673" s="57"/>
      <c r="K1673" s="57"/>
      <c r="L1673" s="57"/>
      <c r="M1673" s="57"/>
      <c r="N1673" s="57"/>
      <c r="O1673" s="57"/>
      <c r="P1673" s="57"/>
      <c r="Q1673" s="57"/>
      <c r="R1673" s="57"/>
      <c r="S1673" s="174"/>
    </row>
    <row r="1674" spans="1:19">
      <c r="S1674" s="174"/>
    </row>
    <row r="1675" spans="1:19" ht="21" thickBot="1">
      <c r="S1675" s="174"/>
    </row>
    <row r="1676" spans="1:19" ht="21" thickBot="1">
      <c r="L1676" s="587" t="s">
        <v>46</v>
      </c>
      <c r="M1676" s="630"/>
      <c r="N1676" s="631"/>
      <c r="S1676" s="174"/>
    </row>
    <row r="1677" spans="1:19">
      <c r="A1677" s="590" t="s">
        <v>215</v>
      </c>
      <c r="B1677" s="590"/>
      <c r="C1677" s="590"/>
      <c r="D1677" s="590"/>
      <c r="E1677" s="590"/>
      <c r="F1677" s="590"/>
      <c r="G1677" s="590"/>
      <c r="H1677" s="590"/>
      <c r="I1677" s="590"/>
      <c r="J1677" s="590"/>
      <c r="K1677" s="590"/>
      <c r="L1677" s="590"/>
      <c r="M1677" s="590"/>
      <c r="N1677" s="590"/>
      <c r="O1677" s="590"/>
      <c r="P1677" s="590"/>
      <c r="Q1677" s="590"/>
      <c r="R1677" s="590"/>
      <c r="S1677" s="174"/>
    </row>
    <row r="1678" spans="1:19">
      <c r="A1678" s="590" t="s">
        <v>68</v>
      </c>
      <c r="B1678" s="590"/>
      <c r="C1678" s="590"/>
      <c r="D1678" s="590"/>
      <c r="E1678" s="590"/>
      <c r="F1678" s="590"/>
      <c r="G1678" s="590"/>
      <c r="H1678" s="590"/>
      <c r="I1678" s="590"/>
      <c r="J1678" s="590"/>
      <c r="K1678" s="590"/>
      <c r="L1678" s="590"/>
      <c r="M1678" s="590"/>
      <c r="N1678" s="590"/>
      <c r="O1678" s="590"/>
      <c r="P1678" s="590"/>
      <c r="Q1678" s="590"/>
      <c r="R1678" s="590"/>
      <c r="S1678" s="174"/>
    </row>
    <row r="1679" spans="1:19">
      <c r="A1679" s="590" t="s">
        <v>38</v>
      </c>
      <c r="B1679" s="590"/>
      <c r="C1679" s="590"/>
      <c r="D1679" s="590"/>
      <c r="E1679" s="590"/>
      <c r="F1679" s="590"/>
      <c r="G1679" s="590"/>
      <c r="H1679" s="590"/>
      <c r="I1679" s="590"/>
      <c r="J1679" s="590"/>
      <c r="K1679" s="590"/>
      <c r="L1679" s="590"/>
      <c r="M1679" s="590"/>
      <c r="N1679" s="590"/>
      <c r="O1679" s="590"/>
      <c r="P1679" s="590"/>
      <c r="Q1679" s="590"/>
      <c r="R1679" s="590"/>
      <c r="S1679" s="174"/>
    </row>
    <row r="1680" spans="1:19">
      <c r="A1680" s="591" t="s">
        <v>526</v>
      </c>
      <c r="B1680" s="591"/>
      <c r="C1680" s="591"/>
      <c r="D1680" s="591"/>
      <c r="E1680" s="591"/>
      <c r="F1680" s="591"/>
      <c r="G1680" s="591"/>
      <c r="H1680" s="591"/>
      <c r="I1680" s="591"/>
      <c r="J1680" s="591"/>
      <c r="K1680" s="591"/>
      <c r="L1680" s="183"/>
      <c r="M1680" s="183"/>
      <c r="N1680" s="183"/>
      <c r="O1680" s="183"/>
      <c r="P1680" s="183"/>
      <c r="Q1680" s="183"/>
      <c r="R1680" s="183"/>
      <c r="S1680" s="174"/>
    </row>
    <row r="1681" spans="1:19">
      <c r="A1681" s="591" t="s">
        <v>527</v>
      </c>
      <c r="B1681" s="591"/>
      <c r="C1681" s="591"/>
      <c r="D1681" s="591"/>
      <c r="E1681" s="591"/>
      <c r="F1681" s="591"/>
      <c r="G1681" s="591"/>
      <c r="H1681" s="591"/>
      <c r="I1681" s="591"/>
      <c r="J1681" s="591"/>
      <c r="K1681" s="591"/>
      <c r="L1681" s="183"/>
      <c r="M1681" s="183"/>
      <c r="N1681" s="183"/>
      <c r="O1681" s="183"/>
      <c r="P1681" s="183"/>
      <c r="Q1681" s="183"/>
      <c r="R1681" s="183"/>
      <c r="S1681" s="174"/>
    </row>
    <row r="1682" spans="1:19">
      <c r="B1682" s="577" t="s">
        <v>528</v>
      </c>
      <c r="C1682" s="591"/>
      <c r="D1682" s="591"/>
      <c r="E1682" s="591"/>
      <c r="F1682" s="591"/>
      <c r="S1682" s="174"/>
    </row>
    <row r="1683" spans="1:19">
      <c r="B1683" s="180" t="s">
        <v>524</v>
      </c>
      <c r="D1683" s="38"/>
      <c r="E1683" s="49"/>
      <c r="F1683" s="49"/>
      <c r="S1683" s="174"/>
    </row>
    <row r="1684" spans="1:19">
      <c r="B1684" s="180" t="s">
        <v>525</v>
      </c>
      <c r="D1684" s="38"/>
      <c r="E1684" s="49"/>
      <c r="F1684" s="49"/>
      <c r="S1684" s="174"/>
    </row>
    <row r="1685" spans="1:19">
      <c r="A1685" s="581" t="s">
        <v>12</v>
      </c>
      <c r="B1685" s="581" t="s">
        <v>13</v>
      </c>
      <c r="C1685" s="52" t="s">
        <v>14</v>
      </c>
      <c r="D1685" s="163" t="s">
        <v>7</v>
      </c>
      <c r="E1685" s="52" t="s">
        <v>17</v>
      </c>
      <c r="F1685" s="138" t="s">
        <v>18</v>
      </c>
      <c r="G1685" s="583" t="s">
        <v>71</v>
      </c>
      <c r="H1685" s="583"/>
      <c r="I1685" s="583"/>
      <c r="J1685" s="583" t="s">
        <v>72</v>
      </c>
      <c r="K1685" s="583"/>
      <c r="L1685" s="583"/>
      <c r="M1685" s="583"/>
      <c r="N1685" s="583"/>
      <c r="O1685" s="583"/>
      <c r="P1685" s="583"/>
      <c r="Q1685" s="583"/>
      <c r="R1685" s="583"/>
      <c r="S1685" s="174"/>
    </row>
    <row r="1686" spans="1:19">
      <c r="A1686" s="582"/>
      <c r="B1686" s="582"/>
      <c r="C1686" s="56" t="s">
        <v>15</v>
      </c>
      <c r="D1686" s="164" t="s">
        <v>16</v>
      </c>
      <c r="E1686" s="56" t="s">
        <v>10</v>
      </c>
      <c r="F1686" s="140" t="s">
        <v>10</v>
      </c>
      <c r="G1686" s="182" t="s">
        <v>19</v>
      </c>
      <c r="H1686" s="182" t="s">
        <v>21</v>
      </c>
      <c r="I1686" s="182" t="s">
        <v>20</v>
      </c>
      <c r="J1686" s="182" t="s">
        <v>22</v>
      </c>
      <c r="K1686" s="182" t="s">
        <v>23</v>
      </c>
      <c r="L1686" s="182" t="s">
        <v>24</v>
      </c>
      <c r="M1686" s="182" t="s">
        <v>25</v>
      </c>
      <c r="N1686" s="182" t="s">
        <v>26</v>
      </c>
      <c r="O1686" s="182" t="s">
        <v>27</v>
      </c>
      <c r="P1686" s="182" t="s">
        <v>28</v>
      </c>
      <c r="Q1686" s="182" t="s">
        <v>29</v>
      </c>
      <c r="R1686" s="182" t="s">
        <v>30</v>
      </c>
      <c r="S1686" s="174"/>
    </row>
    <row r="1687" spans="1:19">
      <c r="A1687" s="170">
        <v>79</v>
      </c>
      <c r="B1687" s="141" t="s">
        <v>565</v>
      </c>
      <c r="C1687" s="5" t="s">
        <v>584</v>
      </c>
      <c r="D1687" s="165">
        <v>2150</v>
      </c>
      <c r="E1687" s="5" t="s">
        <v>32</v>
      </c>
      <c r="F1687" s="154" t="s">
        <v>36</v>
      </c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74">
        <f>D1687</f>
        <v>2150</v>
      </c>
    </row>
    <row r="1688" spans="1:19">
      <c r="A1688" s="170"/>
      <c r="B1688" s="141" t="s">
        <v>582</v>
      </c>
      <c r="C1688" s="5" t="s">
        <v>585</v>
      </c>
      <c r="D1688" s="165"/>
      <c r="E1688" s="5"/>
      <c r="F1688" s="154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74"/>
    </row>
    <row r="1689" spans="1:19">
      <c r="A1689" s="170"/>
      <c r="B1689" s="141" t="s">
        <v>583</v>
      </c>
      <c r="C1689" s="5" t="s">
        <v>586</v>
      </c>
      <c r="D1689" s="153"/>
      <c r="E1689" s="5"/>
      <c r="F1689" s="154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74"/>
    </row>
    <row r="1690" spans="1:19">
      <c r="A1690" s="170"/>
      <c r="B1690" s="141"/>
      <c r="C1690" s="5"/>
      <c r="D1690" s="153"/>
      <c r="E1690" s="5"/>
      <c r="F1690" s="154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74"/>
    </row>
    <row r="1691" spans="1:19">
      <c r="A1691" s="147"/>
      <c r="B1691" s="142" t="s">
        <v>76</v>
      </c>
      <c r="C1691" s="5"/>
      <c r="D1691" s="149"/>
      <c r="E1691" s="148"/>
      <c r="F1691" s="150"/>
      <c r="G1691" s="151"/>
      <c r="H1691" s="151"/>
      <c r="I1691" s="151"/>
      <c r="J1691" s="151"/>
      <c r="K1691" s="151"/>
      <c r="L1691" s="151"/>
      <c r="M1691" s="151"/>
      <c r="N1691" s="151"/>
      <c r="O1691" s="151"/>
      <c r="P1691" s="151"/>
      <c r="Q1691" s="151"/>
      <c r="R1691" s="151"/>
      <c r="S1691" s="174"/>
    </row>
    <row r="1692" spans="1:19">
      <c r="A1692" s="147"/>
      <c r="B1692" s="143" t="s">
        <v>299</v>
      </c>
      <c r="C1692" s="5"/>
      <c r="D1692" s="149"/>
      <c r="E1692" s="148"/>
      <c r="F1692" s="150"/>
      <c r="G1692" s="151"/>
      <c r="H1692" s="151"/>
      <c r="I1692" s="151"/>
      <c r="J1692" s="151"/>
      <c r="K1692" s="151"/>
      <c r="L1692" s="151"/>
      <c r="M1692" s="151"/>
      <c r="N1692" s="151"/>
      <c r="O1692" s="151"/>
      <c r="P1692" s="151"/>
      <c r="Q1692" s="151"/>
      <c r="R1692" s="151"/>
      <c r="S1692" s="174"/>
    </row>
    <row r="1693" spans="1:19">
      <c r="A1693" s="147"/>
      <c r="B1693" s="143" t="s">
        <v>78</v>
      </c>
      <c r="C1693" s="5"/>
      <c r="D1693" s="149"/>
      <c r="E1693" s="148"/>
      <c r="F1693" s="150"/>
      <c r="G1693" s="151"/>
      <c r="H1693" s="151"/>
      <c r="I1693" s="151"/>
      <c r="J1693" s="151"/>
      <c r="K1693" s="151"/>
      <c r="L1693" s="151"/>
      <c r="M1693" s="151"/>
      <c r="N1693" s="151"/>
      <c r="O1693" s="151"/>
      <c r="P1693" s="151"/>
      <c r="Q1693" s="151"/>
      <c r="R1693" s="151"/>
      <c r="S1693" s="174"/>
    </row>
    <row r="1694" spans="1:19">
      <c r="A1694" s="147"/>
      <c r="B1694" s="143" t="s">
        <v>587</v>
      </c>
      <c r="C1694" s="5"/>
      <c r="D1694" s="149"/>
      <c r="E1694" s="148"/>
      <c r="F1694" s="150"/>
      <c r="G1694" s="151"/>
      <c r="H1694" s="151"/>
      <c r="I1694" s="151"/>
      <c r="J1694" s="151"/>
      <c r="K1694" s="151"/>
      <c r="L1694" s="151"/>
      <c r="M1694" s="151"/>
      <c r="N1694" s="151"/>
      <c r="O1694" s="151"/>
      <c r="P1694" s="151"/>
      <c r="Q1694" s="151"/>
      <c r="R1694" s="151"/>
      <c r="S1694" s="174"/>
    </row>
    <row r="1695" spans="1:19">
      <c r="A1695" s="181"/>
      <c r="B1695" s="181"/>
      <c r="C1695" s="157"/>
      <c r="D1695" s="139"/>
      <c r="E1695" s="56"/>
      <c r="F1695" s="140"/>
      <c r="G1695" s="57"/>
      <c r="H1695" s="57"/>
      <c r="I1695" s="57"/>
      <c r="J1695" s="57"/>
      <c r="K1695" s="57"/>
      <c r="L1695" s="57"/>
      <c r="M1695" s="57"/>
      <c r="N1695" s="57"/>
      <c r="O1695" s="57"/>
      <c r="P1695" s="57"/>
      <c r="Q1695" s="57"/>
      <c r="R1695" s="57"/>
      <c r="S1695" s="174"/>
    </row>
    <row r="1696" spans="1:19">
      <c r="S1696" s="174"/>
    </row>
    <row r="1697" spans="1:19" ht="21" thickBot="1">
      <c r="S1697" s="174"/>
    </row>
    <row r="1698" spans="1:19" ht="21" thickBot="1">
      <c r="L1698" s="587" t="s">
        <v>46</v>
      </c>
      <c r="M1698" s="630"/>
      <c r="N1698" s="631"/>
      <c r="S1698" s="174"/>
    </row>
    <row r="1699" spans="1:19">
      <c r="A1699" s="590" t="s">
        <v>215</v>
      </c>
      <c r="B1699" s="590"/>
      <c r="C1699" s="590"/>
      <c r="D1699" s="590"/>
      <c r="E1699" s="590"/>
      <c r="F1699" s="590"/>
      <c r="G1699" s="590"/>
      <c r="H1699" s="590"/>
      <c r="I1699" s="590"/>
      <c r="J1699" s="590"/>
      <c r="K1699" s="590"/>
      <c r="L1699" s="590"/>
      <c r="M1699" s="590"/>
      <c r="N1699" s="590"/>
      <c r="O1699" s="590"/>
      <c r="P1699" s="590"/>
      <c r="Q1699" s="590"/>
      <c r="R1699" s="590"/>
      <c r="S1699" s="174"/>
    </row>
    <row r="1700" spans="1:19">
      <c r="A1700" s="590" t="s">
        <v>68</v>
      </c>
      <c r="B1700" s="590"/>
      <c r="C1700" s="590"/>
      <c r="D1700" s="590"/>
      <c r="E1700" s="590"/>
      <c r="F1700" s="590"/>
      <c r="G1700" s="590"/>
      <c r="H1700" s="590"/>
      <c r="I1700" s="590"/>
      <c r="J1700" s="590"/>
      <c r="K1700" s="590"/>
      <c r="L1700" s="590"/>
      <c r="M1700" s="590"/>
      <c r="N1700" s="590"/>
      <c r="O1700" s="590"/>
      <c r="P1700" s="590"/>
      <c r="Q1700" s="590"/>
      <c r="R1700" s="590"/>
      <c r="S1700" s="174"/>
    </row>
    <row r="1701" spans="1:19">
      <c r="A1701" s="590" t="s">
        <v>38</v>
      </c>
      <c r="B1701" s="590"/>
      <c r="C1701" s="590"/>
      <c r="D1701" s="590"/>
      <c r="E1701" s="590"/>
      <c r="F1701" s="590"/>
      <c r="G1701" s="590"/>
      <c r="H1701" s="590"/>
      <c r="I1701" s="590"/>
      <c r="J1701" s="590"/>
      <c r="K1701" s="590"/>
      <c r="L1701" s="590"/>
      <c r="M1701" s="590"/>
      <c r="N1701" s="590"/>
      <c r="O1701" s="590"/>
      <c r="P1701" s="590"/>
      <c r="Q1701" s="590"/>
      <c r="R1701" s="590"/>
      <c r="S1701" s="174"/>
    </row>
    <row r="1702" spans="1:19">
      <c r="A1702" s="591" t="s">
        <v>526</v>
      </c>
      <c r="B1702" s="591"/>
      <c r="C1702" s="591"/>
      <c r="D1702" s="591"/>
      <c r="E1702" s="591"/>
      <c r="F1702" s="591"/>
      <c r="G1702" s="591"/>
      <c r="H1702" s="591"/>
      <c r="I1702" s="591"/>
      <c r="J1702" s="591"/>
      <c r="K1702" s="591"/>
      <c r="L1702" s="183"/>
      <c r="M1702" s="183"/>
      <c r="N1702" s="183"/>
      <c r="O1702" s="183"/>
      <c r="P1702" s="183"/>
      <c r="Q1702" s="183"/>
      <c r="R1702" s="183"/>
      <c r="S1702" s="174"/>
    </row>
    <row r="1703" spans="1:19">
      <c r="A1703" s="591" t="s">
        <v>527</v>
      </c>
      <c r="B1703" s="591"/>
      <c r="C1703" s="591"/>
      <c r="D1703" s="591"/>
      <c r="E1703" s="591"/>
      <c r="F1703" s="591"/>
      <c r="G1703" s="591"/>
      <c r="H1703" s="591"/>
      <c r="I1703" s="591"/>
      <c r="J1703" s="591"/>
      <c r="K1703" s="591"/>
      <c r="L1703" s="183"/>
      <c r="M1703" s="183"/>
      <c r="N1703" s="183"/>
      <c r="O1703" s="183"/>
      <c r="P1703" s="183"/>
      <c r="Q1703" s="183"/>
      <c r="R1703" s="183"/>
      <c r="S1703" s="174"/>
    </row>
    <row r="1704" spans="1:19">
      <c r="B1704" s="577" t="s">
        <v>528</v>
      </c>
      <c r="C1704" s="591"/>
      <c r="D1704" s="591"/>
      <c r="E1704" s="591"/>
      <c r="F1704" s="591"/>
      <c r="S1704" s="174"/>
    </row>
    <row r="1705" spans="1:19">
      <c r="B1705" s="180" t="s">
        <v>524</v>
      </c>
      <c r="D1705" s="38"/>
      <c r="E1705" s="49"/>
      <c r="F1705" s="49"/>
      <c r="S1705" s="174"/>
    </row>
    <row r="1706" spans="1:19">
      <c r="B1706" s="180" t="s">
        <v>525</v>
      </c>
      <c r="D1706" s="38"/>
      <c r="E1706" s="49"/>
      <c r="F1706" s="49"/>
      <c r="S1706" s="174"/>
    </row>
    <row r="1707" spans="1:19">
      <c r="A1707" s="581" t="s">
        <v>12</v>
      </c>
      <c r="B1707" s="581" t="s">
        <v>13</v>
      </c>
      <c r="C1707" s="52" t="s">
        <v>14</v>
      </c>
      <c r="D1707" s="163" t="s">
        <v>7</v>
      </c>
      <c r="E1707" s="52" t="s">
        <v>17</v>
      </c>
      <c r="F1707" s="138" t="s">
        <v>18</v>
      </c>
      <c r="G1707" s="583" t="s">
        <v>71</v>
      </c>
      <c r="H1707" s="583"/>
      <c r="I1707" s="583"/>
      <c r="J1707" s="583" t="s">
        <v>72</v>
      </c>
      <c r="K1707" s="583"/>
      <c r="L1707" s="583"/>
      <c r="M1707" s="583"/>
      <c r="N1707" s="583"/>
      <c r="O1707" s="583"/>
      <c r="P1707" s="583"/>
      <c r="Q1707" s="583"/>
      <c r="R1707" s="583"/>
      <c r="S1707" s="174"/>
    </row>
    <row r="1708" spans="1:19">
      <c r="A1708" s="582"/>
      <c r="B1708" s="582"/>
      <c r="C1708" s="56" t="s">
        <v>15</v>
      </c>
      <c r="D1708" s="164" t="s">
        <v>16</v>
      </c>
      <c r="E1708" s="56" t="s">
        <v>10</v>
      </c>
      <c r="F1708" s="140" t="s">
        <v>10</v>
      </c>
      <c r="G1708" s="182" t="s">
        <v>19</v>
      </c>
      <c r="H1708" s="182" t="s">
        <v>21</v>
      </c>
      <c r="I1708" s="182" t="s">
        <v>20</v>
      </c>
      <c r="J1708" s="182" t="s">
        <v>22</v>
      </c>
      <c r="K1708" s="182" t="s">
        <v>23</v>
      </c>
      <c r="L1708" s="182" t="s">
        <v>24</v>
      </c>
      <c r="M1708" s="182" t="s">
        <v>25</v>
      </c>
      <c r="N1708" s="182" t="s">
        <v>26</v>
      </c>
      <c r="O1708" s="182" t="s">
        <v>27</v>
      </c>
      <c r="P1708" s="182" t="s">
        <v>28</v>
      </c>
      <c r="Q1708" s="182" t="s">
        <v>29</v>
      </c>
      <c r="R1708" s="182" t="s">
        <v>30</v>
      </c>
      <c r="S1708" s="174"/>
    </row>
    <row r="1709" spans="1:19">
      <c r="A1709" s="170">
        <v>80</v>
      </c>
      <c r="B1709" s="141" t="s">
        <v>588</v>
      </c>
      <c r="C1709" s="5" t="s">
        <v>590</v>
      </c>
      <c r="D1709" s="165">
        <v>25200</v>
      </c>
      <c r="E1709" s="5" t="s">
        <v>32</v>
      </c>
      <c r="F1709" s="154" t="s">
        <v>36</v>
      </c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74">
        <f>D1709</f>
        <v>25200</v>
      </c>
    </row>
    <row r="1710" spans="1:19">
      <c r="A1710" s="170"/>
      <c r="B1710" s="141" t="s">
        <v>589</v>
      </c>
      <c r="C1710" s="5" t="s">
        <v>591</v>
      </c>
      <c r="D1710" s="165"/>
      <c r="E1710" s="5"/>
      <c r="F1710" s="154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74"/>
    </row>
    <row r="1711" spans="1:19">
      <c r="A1711" s="170"/>
      <c r="B1711" s="141"/>
      <c r="C1711" s="5" t="s">
        <v>592</v>
      </c>
      <c r="D1711" s="153"/>
      <c r="E1711" s="5"/>
      <c r="F1711" s="154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74"/>
    </row>
    <row r="1712" spans="1:19">
      <c r="A1712" s="170"/>
      <c r="B1712" s="141"/>
      <c r="C1712" s="5"/>
      <c r="D1712" s="153"/>
      <c r="E1712" s="5"/>
      <c r="F1712" s="154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74"/>
    </row>
    <row r="1713" spans="1:19">
      <c r="A1713" s="147"/>
      <c r="B1713" s="142" t="s">
        <v>76</v>
      </c>
      <c r="C1713" s="5"/>
      <c r="D1713" s="149"/>
      <c r="E1713" s="148"/>
      <c r="F1713" s="150"/>
      <c r="G1713" s="151"/>
      <c r="H1713" s="151"/>
      <c r="I1713" s="151"/>
      <c r="J1713" s="151"/>
      <c r="K1713" s="151"/>
      <c r="L1713" s="151"/>
      <c r="M1713" s="151"/>
      <c r="N1713" s="151"/>
      <c r="O1713" s="151"/>
      <c r="P1713" s="151"/>
      <c r="Q1713" s="151"/>
      <c r="R1713" s="151"/>
      <c r="S1713" s="174"/>
    </row>
    <row r="1714" spans="1:19">
      <c r="A1714" s="147"/>
      <c r="B1714" s="143" t="s">
        <v>299</v>
      </c>
      <c r="C1714" s="5"/>
      <c r="D1714" s="149"/>
      <c r="E1714" s="148"/>
      <c r="F1714" s="150"/>
      <c r="G1714" s="151"/>
      <c r="H1714" s="151"/>
      <c r="I1714" s="151"/>
      <c r="J1714" s="151"/>
      <c r="K1714" s="151"/>
      <c r="L1714" s="151"/>
      <c r="M1714" s="151"/>
      <c r="N1714" s="151"/>
      <c r="O1714" s="151"/>
      <c r="P1714" s="151"/>
      <c r="Q1714" s="151"/>
      <c r="R1714" s="151"/>
      <c r="S1714" s="174"/>
    </row>
    <row r="1715" spans="1:19">
      <c r="A1715" s="147"/>
      <c r="B1715" s="143" t="s">
        <v>78</v>
      </c>
      <c r="C1715" s="5"/>
      <c r="D1715" s="149"/>
      <c r="E1715" s="148"/>
      <c r="F1715" s="150"/>
      <c r="G1715" s="151"/>
      <c r="H1715" s="151"/>
      <c r="I1715" s="151"/>
      <c r="J1715" s="151"/>
      <c r="K1715" s="151"/>
      <c r="L1715" s="151"/>
      <c r="M1715" s="151"/>
      <c r="N1715" s="151"/>
      <c r="O1715" s="151"/>
      <c r="P1715" s="151"/>
      <c r="Q1715" s="151"/>
      <c r="R1715" s="151"/>
      <c r="S1715" s="174"/>
    </row>
    <row r="1716" spans="1:19">
      <c r="A1716" s="147"/>
      <c r="B1716" s="143" t="s">
        <v>587</v>
      </c>
      <c r="C1716" s="5"/>
      <c r="D1716" s="149"/>
      <c r="E1716" s="148"/>
      <c r="F1716" s="150"/>
      <c r="G1716" s="151"/>
      <c r="H1716" s="151"/>
      <c r="I1716" s="151"/>
      <c r="J1716" s="151"/>
      <c r="K1716" s="151"/>
      <c r="L1716" s="151"/>
      <c r="M1716" s="151"/>
      <c r="N1716" s="151"/>
      <c r="O1716" s="151"/>
      <c r="P1716" s="151"/>
      <c r="Q1716" s="151"/>
      <c r="R1716" s="151"/>
      <c r="S1716" s="174"/>
    </row>
    <row r="1717" spans="1:19">
      <c r="A1717" s="181"/>
      <c r="B1717" s="181"/>
      <c r="C1717" s="157"/>
      <c r="D1717" s="139"/>
      <c r="E1717" s="56"/>
      <c r="F1717" s="140"/>
      <c r="G1717" s="57"/>
      <c r="H1717" s="57"/>
      <c r="I1717" s="57"/>
      <c r="J1717" s="57"/>
      <c r="K1717" s="57"/>
      <c r="L1717" s="57"/>
      <c r="M1717" s="57"/>
      <c r="N1717" s="57"/>
      <c r="O1717" s="57"/>
      <c r="P1717" s="57"/>
      <c r="Q1717" s="57"/>
      <c r="R1717" s="57"/>
      <c r="S1717" s="174"/>
    </row>
    <row r="1718" spans="1:19">
      <c r="S1718" s="174"/>
    </row>
    <row r="1719" spans="1:19" ht="21" thickBot="1">
      <c r="S1719" s="174"/>
    </row>
    <row r="1720" spans="1:19" ht="21" thickBot="1">
      <c r="L1720" s="587" t="s">
        <v>46</v>
      </c>
      <c r="M1720" s="630"/>
      <c r="N1720" s="631"/>
      <c r="S1720" s="174"/>
    </row>
    <row r="1721" spans="1:19">
      <c r="A1721" s="590" t="s">
        <v>215</v>
      </c>
      <c r="B1721" s="590"/>
      <c r="C1721" s="590"/>
      <c r="D1721" s="590"/>
      <c r="E1721" s="590"/>
      <c r="F1721" s="590"/>
      <c r="G1721" s="590"/>
      <c r="H1721" s="590"/>
      <c r="I1721" s="590"/>
      <c r="J1721" s="590"/>
      <c r="K1721" s="590"/>
      <c r="L1721" s="590"/>
      <c r="M1721" s="590"/>
      <c r="N1721" s="590"/>
      <c r="O1721" s="590"/>
      <c r="P1721" s="590"/>
      <c r="Q1721" s="590"/>
      <c r="R1721" s="590"/>
      <c r="S1721" s="174"/>
    </row>
    <row r="1722" spans="1:19">
      <c r="A1722" s="590" t="s">
        <v>68</v>
      </c>
      <c r="B1722" s="590"/>
      <c r="C1722" s="590"/>
      <c r="D1722" s="590"/>
      <c r="E1722" s="590"/>
      <c r="F1722" s="590"/>
      <c r="G1722" s="590"/>
      <c r="H1722" s="590"/>
      <c r="I1722" s="590"/>
      <c r="J1722" s="590"/>
      <c r="K1722" s="590"/>
      <c r="L1722" s="590"/>
      <c r="M1722" s="590"/>
      <c r="N1722" s="590"/>
      <c r="O1722" s="590"/>
      <c r="P1722" s="590"/>
      <c r="Q1722" s="590"/>
      <c r="R1722" s="590"/>
      <c r="S1722" s="174"/>
    </row>
    <row r="1723" spans="1:19">
      <c r="A1723" s="590" t="s">
        <v>38</v>
      </c>
      <c r="B1723" s="590"/>
      <c r="C1723" s="590"/>
      <c r="D1723" s="590"/>
      <c r="E1723" s="590"/>
      <c r="F1723" s="590"/>
      <c r="G1723" s="590"/>
      <c r="H1723" s="590"/>
      <c r="I1723" s="590"/>
      <c r="J1723" s="590"/>
      <c r="K1723" s="590"/>
      <c r="L1723" s="590"/>
      <c r="M1723" s="590"/>
      <c r="N1723" s="590"/>
      <c r="O1723" s="590"/>
      <c r="P1723" s="590"/>
      <c r="Q1723" s="590"/>
      <c r="R1723" s="590"/>
      <c r="S1723" s="174"/>
    </row>
    <row r="1724" spans="1:19">
      <c r="A1724" s="591" t="s">
        <v>526</v>
      </c>
      <c r="B1724" s="591"/>
      <c r="C1724" s="591"/>
      <c r="D1724" s="591"/>
      <c r="E1724" s="591"/>
      <c r="F1724" s="591"/>
      <c r="G1724" s="591"/>
      <c r="H1724" s="591"/>
      <c r="I1724" s="591"/>
      <c r="J1724" s="591"/>
      <c r="K1724" s="591"/>
      <c r="L1724" s="183"/>
      <c r="M1724" s="183"/>
      <c r="N1724" s="183"/>
      <c r="O1724" s="183"/>
      <c r="P1724" s="183"/>
      <c r="Q1724" s="183"/>
      <c r="R1724" s="183"/>
      <c r="S1724" s="174"/>
    </row>
    <row r="1725" spans="1:19">
      <c r="A1725" s="591" t="s">
        <v>527</v>
      </c>
      <c r="B1725" s="591"/>
      <c r="C1725" s="591"/>
      <c r="D1725" s="591"/>
      <c r="E1725" s="591"/>
      <c r="F1725" s="591"/>
      <c r="G1725" s="591"/>
      <c r="H1725" s="591"/>
      <c r="I1725" s="591"/>
      <c r="J1725" s="591"/>
      <c r="K1725" s="591"/>
      <c r="L1725" s="183"/>
      <c r="M1725" s="183"/>
      <c r="N1725" s="183"/>
      <c r="O1725" s="183"/>
      <c r="P1725" s="183"/>
      <c r="Q1725" s="183"/>
      <c r="R1725" s="183"/>
      <c r="S1725" s="174"/>
    </row>
    <row r="1726" spans="1:19">
      <c r="B1726" s="577" t="s">
        <v>528</v>
      </c>
      <c r="C1726" s="591"/>
      <c r="D1726" s="591"/>
      <c r="E1726" s="591"/>
      <c r="F1726" s="591"/>
      <c r="S1726" s="174"/>
    </row>
    <row r="1727" spans="1:19">
      <c r="B1727" s="180" t="s">
        <v>524</v>
      </c>
      <c r="D1727" s="38"/>
      <c r="E1727" s="49"/>
      <c r="F1727" s="49"/>
      <c r="S1727" s="174"/>
    </row>
    <row r="1728" spans="1:19">
      <c r="B1728" s="180" t="s">
        <v>525</v>
      </c>
      <c r="D1728" s="38"/>
      <c r="E1728" s="49"/>
      <c r="F1728" s="49"/>
      <c r="S1728" s="174"/>
    </row>
    <row r="1729" spans="1:19">
      <c r="A1729" s="581" t="s">
        <v>12</v>
      </c>
      <c r="B1729" s="581" t="s">
        <v>13</v>
      </c>
      <c r="C1729" s="52" t="s">
        <v>14</v>
      </c>
      <c r="D1729" s="163" t="s">
        <v>7</v>
      </c>
      <c r="E1729" s="52" t="s">
        <v>17</v>
      </c>
      <c r="F1729" s="138" t="s">
        <v>18</v>
      </c>
      <c r="G1729" s="583" t="s">
        <v>71</v>
      </c>
      <c r="H1729" s="583"/>
      <c r="I1729" s="583"/>
      <c r="J1729" s="583" t="s">
        <v>72</v>
      </c>
      <c r="K1729" s="583"/>
      <c r="L1729" s="583"/>
      <c r="M1729" s="583"/>
      <c r="N1729" s="583"/>
      <c r="O1729" s="583"/>
      <c r="P1729" s="583"/>
      <c r="Q1729" s="583"/>
      <c r="R1729" s="583"/>
      <c r="S1729" s="174"/>
    </row>
    <row r="1730" spans="1:19">
      <c r="A1730" s="582"/>
      <c r="B1730" s="582"/>
      <c r="C1730" s="56" t="s">
        <v>15</v>
      </c>
      <c r="D1730" s="164" t="s">
        <v>16</v>
      </c>
      <c r="E1730" s="56" t="s">
        <v>10</v>
      </c>
      <c r="F1730" s="140" t="s">
        <v>10</v>
      </c>
      <c r="G1730" s="182" t="s">
        <v>19</v>
      </c>
      <c r="H1730" s="182" t="s">
        <v>21</v>
      </c>
      <c r="I1730" s="182" t="s">
        <v>20</v>
      </c>
      <c r="J1730" s="182" t="s">
        <v>22</v>
      </c>
      <c r="K1730" s="182" t="s">
        <v>23</v>
      </c>
      <c r="L1730" s="182" t="s">
        <v>24</v>
      </c>
      <c r="M1730" s="182" t="s">
        <v>25</v>
      </c>
      <c r="N1730" s="182" t="s">
        <v>26</v>
      </c>
      <c r="O1730" s="182" t="s">
        <v>27</v>
      </c>
      <c r="P1730" s="182" t="s">
        <v>28</v>
      </c>
      <c r="Q1730" s="182" t="s">
        <v>29</v>
      </c>
      <c r="R1730" s="182" t="s">
        <v>30</v>
      </c>
      <c r="S1730" s="174"/>
    </row>
    <row r="1731" spans="1:19">
      <c r="A1731" s="170">
        <v>81</v>
      </c>
      <c r="B1731" s="141" t="s">
        <v>588</v>
      </c>
      <c r="C1731" s="5" t="s">
        <v>595</v>
      </c>
      <c r="D1731" s="165">
        <v>1000</v>
      </c>
      <c r="E1731" s="5" t="s">
        <v>32</v>
      </c>
      <c r="F1731" s="154" t="s">
        <v>36</v>
      </c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74">
        <f>D1731</f>
        <v>1000</v>
      </c>
    </row>
    <row r="1732" spans="1:19">
      <c r="A1732" s="170"/>
      <c r="B1732" s="141" t="s">
        <v>593</v>
      </c>
      <c r="C1732" s="5" t="s">
        <v>596</v>
      </c>
      <c r="D1732" s="165"/>
      <c r="E1732" s="5"/>
      <c r="F1732" s="154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74"/>
    </row>
    <row r="1733" spans="1:19">
      <c r="A1733" s="170"/>
      <c r="B1733" s="141" t="s">
        <v>594</v>
      </c>
      <c r="C1733" s="5" t="s">
        <v>597</v>
      </c>
      <c r="D1733" s="153"/>
      <c r="E1733" s="5"/>
      <c r="F1733" s="154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74"/>
    </row>
    <row r="1734" spans="1:19">
      <c r="A1734" s="170"/>
      <c r="B1734" s="141"/>
      <c r="C1734" s="5"/>
      <c r="D1734" s="153"/>
      <c r="E1734" s="5"/>
      <c r="F1734" s="154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74"/>
    </row>
    <row r="1735" spans="1:19">
      <c r="A1735" s="147"/>
      <c r="B1735" s="142" t="s">
        <v>76</v>
      </c>
      <c r="C1735" s="5"/>
      <c r="D1735" s="149"/>
      <c r="E1735" s="148"/>
      <c r="F1735" s="150"/>
      <c r="G1735" s="151"/>
      <c r="H1735" s="151"/>
      <c r="I1735" s="151"/>
      <c r="J1735" s="151"/>
      <c r="K1735" s="151"/>
      <c r="L1735" s="151"/>
      <c r="M1735" s="151"/>
      <c r="N1735" s="151"/>
      <c r="O1735" s="151"/>
      <c r="P1735" s="151"/>
      <c r="Q1735" s="151"/>
      <c r="R1735" s="151"/>
      <c r="S1735" s="174"/>
    </row>
    <row r="1736" spans="1:19">
      <c r="A1736" s="147"/>
      <c r="B1736" s="143" t="s">
        <v>299</v>
      </c>
      <c r="C1736" s="5"/>
      <c r="D1736" s="149"/>
      <c r="E1736" s="148"/>
      <c r="F1736" s="150"/>
      <c r="G1736" s="151"/>
      <c r="H1736" s="151"/>
      <c r="I1736" s="151"/>
      <c r="J1736" s="151"/>
      <c r="K1736" s="151"/>
      <c r="L1736" s="151"/>
      <c r="M1736" s="151"/>
      <c r="N1736" s="151"/>
      <c r="O1736" s="151"/>
      <c r="P1736" s="151"/>
      <c r="Q1736" s="151"/>
      <c r="R1736" s="151"/>
      <c r="S1736" s="174"/>
    </row>
    <row r="1737" spans="1:19">
      <c r="A1737" s="147"/>
      <c r="B1737" s="143" t="s">
        <v>78</v>
      </c>
      <c r="C1737" s="5"/>
      <c r="D1737" s="149"/>
      <c r="E1737" s="148"/>
      <c r="F1737" s="150"/>
      <c r="G1737" s="151"/>
      <c r="H1737" s="151"/>
      <c r="I1737" s="151"/>
      <c r="J1737" s="151"/>
      <c r="K1737" s="151"/>
      <c r="L1737" s="151"/>
      <c r="M1737" s="151"/>
      <c r="N1737" s="151"/>
      <c r="O1737" s="151"/>
      <c r="P1737" s="151"/>
      <c r="Q1737" s="151"/>
      <c r="R1737" s="151"/>
      <c r="S1737" s="174"/>
    </row>
    <row r="1738" spans="1:19">
      <c r="A1738" s="147"/>
      <c r="B1738" s="143" t="s">
        <v>587</v>
      </c>
      <c r="C1738" s="5"/>
      <c r="D1738" s="149"/>
      <c r="E1738" s="148"/>
      <c r="F1738" s="150"/>
      <c r="G1738" s="151"/>
      <c r="H1738" s="151"/>
      <c r="I1738" s="151"/>
      <c r="J1738" s="151"/>
      <c r="K1738" s="151"/>
      <c r="L1738" s="151"/>
      <c r="M1738" s="151"/>
      <c r="N1738" s="151"/>
      <c r="O1738" s="151"/>
      <c r="P1738" s="151"/>
      <c r="Q1738" s="151"/>
      <c r="R1738" s="151"/>
      <c r="S1738" s="174"/>
    </row>
    <row r="1739" spans="1:19">
      <c r="A1739" s="181"/>
      <c r="B1739" s="181"/>
      <c r="C1739" s="157"/>
      <c r="D1739" s="139"/>
      <c r="E1739" s="56"/>
      <c r="F1739" s="140"/>
      <c r="G1739" s="57"/>
      <c r="H1739" s="57"/>
      <c r="I1739" s="57"/>
      <c r="J1739" s="57"/>
      <c r="K1739" s="57"/>
      <c r="L1739" s="57"/>
      <c r="M1739" s="57"/>
      <c r="N1739" s="57"/>
      <c r="O1739" s="57"/>
      <c r="P1739" s="57"/>
      <c r="Q1739" s="57"/>
      <c r="R1739" s="57"/>
      <c r="S1739" s="174"/>
    </row>
    <row r="1740" spans="1:19">
      <c r="S1740" s="174"/>
    </row>
    <row r="1741" spans="1:19" ht="21" thickBot="1">
      <c r="S1741" s="174"/>
    </row>
    <row r="1742" spans="1:19" ht="21" thickBot="1">
      <c r="L1742" s="587" t="s">
        <v>46</v>
      </c>
      <c r="M1742" s="630"/>
      <c r="N1742" s="631"/>
      <c r="S1742" s="174"/>
    </row>
    <row r="1743" spans="1:19">
      <c r="A1743" s="590" t="s">
        <v>215</v>
      </c>
      <c r="B1743" s="590"/>
      <c r="C1743" s="590"/>
      <c r="D1743" s="590"/>
      <c r="E1743" s="590"/>
      <c r="F1743" s="590"/>
      <c r="G1743" s="590"/>
      <c r="H1743" s="590"/>
      <c r="I1743" s="590"/>
      <c r="J1743" s="590"/>
      <c r="K1743" s="590"/>
      <c r="L1743" s="590"/>
      <c r="M1743" s="590"/>
      <c r="N1743" s="590"/>
      <c r="O1743" s="590"/>
      <c r="P1743" s="590"/>
      <c r="Q1743" s="590"/>
      <c r="R1743" s="590"/>
      <c r="S1743" s="174"/>
    </row>
    <row r="1744" spans="1:19">
      <c r="A1744" s="590" t="s">
        <v>68</v>
      </c>
      <c r="B1744" s="590"/>
      <c r="C1744" s="590"/>
      <c r="D1744" s="590"/>
      <c r="E1744" s="590"/>
      <c r="F1744" s="590"/>
      <c r="G1744" s="590"/>
      <c r="H1744" s="590"/>
      <c r="I1744" s="590"/>
      <c r="J1744" s="590"/>
      <c r="K1744" s="590"/>
      <c r="L1744" s="590"/>
      <c r="M1744" s="590"/>
      <c r="N1744" s="590"/>
      <c r="O1744" s="590"/>
      <c r="P1744" s="590"/>
      <c r="Q1744" s="590"/>
      <c r="R1744" s="590"/>
      <c r="S1744" s="174"/>
    </row>
    <row r="1745" spans="1:19">
      <c r="A1745" s="590" t="s">
        <v>38</v>
      </c>
      <c r="B1745" s="590"/>
      <c r="C1745" s="590"/>
      <c r="D1745" s="590"/>
      <c r="E1745" s="590"/>
      <c r="F1745" s="590"/>
      <c r="G1745" s="590"/>
      <c r="H1745" s="590"/>
      <c r="I1745" s="590"/>
      <c r="J1745" s="590"/>
      <c r="K1745" s="590"/>
      <c r="L1745" s="590"/>
      <c r="M1745" s="590"/>
      <c r="N1745" s="590"/>
      <c r="O1745" s="590"/>
      <c r="P1745" s="590"/>
      <c r="Q1745" s="590"/>
      <c r="R1745" s="590"/>
      <c r="S1745" s="174"/>
    </row>
    <row r="1746" spans="1:19">
      <c r="A1746" s="591" t="s">
        <v>526</v>
      </c>
      <c r="B1746" s="591"/>
      <c r="C1746" s="591"/>
      <c r="D1746" s="591"/>
      <c r="E1746" s="591"/>
      <c r="F1746" s="591"/>
      <c r="G1746" s="591"/>
      <c r="H1746" s="591"/>
      <c r="I1746" s="591"/>
      <c r="J1746" s="591"/>
      <c r="K1746" s="591"/>
      <c r="L1746" s="183"/>
      <c r="M1746" s="183"/>
      <c r="N1746" s="183"/>
      <c r="O1746" s="183"/>
      <c r="P1746" s="183"/>
      <c r="Q1746" s="183"/>
      <c r="R1746" s="183"/>
      <c r="S1746" s="174"/>
    </row>
    <row r="1747" spans="1:19">
      <c r="A1747" s="591" t="s">
        <v>527</v>
      </c>
      <c r="B1747" s="591"/>
      <c r="C1747" s="591"/>
      <c r="D1747" s="591"/>
      <c r="E1747" s="591"/>
      <c r="F1747" s="591"/>
      <c r="G1747" s="591"/>
      <c r="H1747" s="591"/>
      <c r="I1747" s="591"/>
      <c r="J1747" s="591"/>
      <c r="K1747" s="591"/>
      <c r="L1747" s="183"/>
      <c r="M1747" s="183"/>
      <c r="N1747" s="183"/>
      <c r="O1747" s="183"/>
      <c r="P1747" s="183"/>
      <c r="Q1747" s="183"/>
      <c r="R1747" s="183"/>
      <c r="S1747" s="174"/>
    </row>
    <row r="1748" spans="1:19">
      <c r="B1748" s="577" t="s">
        <v>528</v>
      </c>
      <c r="C1748" s="591"/>
      <c r="D1748" s="591"/>
      <c r="E1748" s="591"/>
      <c r="F1748" s="591"/>
      <c r="S1748" s="174"/>
    </row>
    <row r="1749" spans="1:19">
      <c r="B1749" s="180" t="s">
        <v>524</v>
      </c>
      <c r="D1749" s="38"/>
      <c r="E1749" s="49"/>
      <c r="F1749" s="49"/>
      <c r="S1749" s="174"/>
    </row>
    <row r="1750" spans="1:19">
      <c r="B1750" s="180" t="s">
        <v>525</v>
      </c>
      <c r="D1750" s="38"/>
      <c r="E1750" s="49"/>
      <c r="F1750" s="49"/>
      <c r="S1750" s="174"/>
    </row>
    <row r="1751" spans="1:19">
      <c r="A1751" s="581" t="s">
        <v>12</v>
      </c>
      <c r="B1751" s="581" t="s">
        <v>13</v>
      </c>
      <c r="C1751" s="52" t="s">
        <v>14</v>
      </c>
      <c r="D1751" s="163" t="s">
        <v>7</v>
      </c>
      <c r="E1751" s="52" t="s">
        <v>17</v>
      </c>
      <c r="F1751" s="138" t="s">
        <v>18</v>
      </c>
      <c r="G1751" s="583" t="s">
        <v>71</v>
      </c>
      <c r="H1751" s="583"/>
      <c r="I1751" s="583"/>
      <c r="J1751" s="583" t="s">
        <v>72</v>
      </c>
      <c r="K1751" s="583"/>
      <c r="L1751" s="583"/>
      <c r="M1751" s="583"/>
      <c r="N1751" s="583"/>
      <c r="O1751" s="583"/>
      <c r="P1751" s="583"/>
      <c r="Q1751" s="583"/>
      <c r="R1751" s="583"/>
      <c r="S1751" s="174"/>
    </row>
    <row r="1752" spans="1:19">
      <c r="A1752" s="582"/>
      <c r="B1752" s="582"/>
      <c r="C1752" s="56" t="s">
        <v>15</v>
      </c>
      <c r="D1752" s="164" t="s">
        <v>16</v>
      </c>
      <c r="E1752" s="56" t="s">
        <v>10</v>
      </c>
      <c r="F1752" s="140" t="s">
        <v>10</v>
      </c>
      <c r="G1752" s="182" t="s">
        <v>19</v>
      </c>
      <c r="H1752" s="182" t="s">
        <v>21</v>
      </c>
      <c r="I1752" s="182" t="s">
        <v>20</v>
      </c>
      <c r="J1752" s="182" t="s">
        <v>22</v>
      </c>
      <c r="K1752" s="182" t="s">
        <v>23</v>
      </c>
      <c r="L1752" s="182" t="s">
        <v>24</v>
      </c>
      <c r="M1752" s="182" t="s">
        <v>25</v>
      </c>
      <c r="N1752" s="182" t="s">
        <v>26</v>
      </c>
      <c r="O1752" s="182" t="s">
        <v>27</v>
      </c>
      <c r="P1752" s="182" t="s">
        <v>28</v>
      </c>
      <c r="Q1752" s="182" t="s">
        <v>29</v>
      </c>
      <c r="R1752" s="182" t="s">
        <v>30</v>
      </c>
      <c r="S1752" s="174"/>
    </row>
    <row r="1753" spans="1:19">
      <c r="A1753" s="170">
        <v>82</v>
      </c>
      <c r="B1753" s="141" t="s">
        <v>598</v>
      </c>
      <c r="C1753" s="5" t="s">
        <v>600</v>
      </c>
      <c r="D1753" s="165">
        <v>25200</v>
      </c>
      <c r="E1753" s="5" t="s">
        <v>32</v>
      </c>
      <c r="F1753" s="154" t="s">
        <v>36</v>
      </c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74">
        <f>D1753</f>
        <v>25200</v>
      </c>
    </row>
    <row r="1754" spans="1:19">
      <c r="A1754" s="170"/>
      <c r="B1754" s="141" t="s">
        <v>599</v>
      </c>
      <c r="C1754" s="5" t="s">
        <v>601</v>
      </c>
      <c r="D1754" s="165"/>
      <c r="E1754" s="5"/>
      <c r="F1754" s="154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74"/>
    </row>
    <row r="1755" spans="1:19">
      <c r="A1755" s="170"/>
      <c r="B1755" s="141"/>
      <c r="C1755" s="5" t="s">
        <v>602</v>
      </c>
      <c r="D1755" s="153"/>
      <c r="E1755" s="5"/>
      <c r="F1755" s="154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74"/>
    </row>
    <row r="1756" spans="1:19">
      <c r="A1756" s="170"/>
      <c r="B1756" s="141"/>
      <c r="C1756" s="5"/>
      <c r="D1756" s="153"/>
      <c r="E1756" s="5"/>
      <c r="F1756" s="154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74"/>
    </row>
    <row r="1757" spans="1:19">
      <c r="A1757" s="147"/>
      <c r="B1757" s="142" t="s">
        <v>76</v>
      </c>
      <c r="C1757" s="5"/>
      <c r="D1757" s="149"/>
      <c r="E1757" s="148"/>
      <c r="F1757" s="150"/>
      <c r="G1757" s="151"/>
      <c r="H1757" s="151"/>
      <c r="I1757" s="151"/>
      <c r="J1757" s="151"/>
      <c r="K1757" s="151"/>
      <c r="L1757" s="151"/>
      <c r="M1757" s="151"/>
      <c r="N1757" s="151"/>
      <c r="O1757" s="151"/>
      <c r="P1757" s="151"/>
      <c r="Q1757" s="151"/>
      <c r="R1757" s="151"/>
      <c r="S1757" s="174"/>
    </row>
    <row r="1758" spans="1:19">
      <c r="A1758" s="147"/>
      <c r="B1758" s="143" t="s">
        <v>299</v>
      </c>
      <c r="C1758" s="5"/>
      <c r="D1758" s="149"/>
      <c r="E1758" s="148"/>
      <c r="F1758" s="150"/>
      <c r="G1758" s="151"/>
      <c r="H1758" s="151"/>
      <c r="I1758" s="151"/>
      <c r="J1758" s="151"/>
      <c r="K1758" s="151"/>
      <c r="L1758" s="151"/>
      <c r="M1758" s="151"/>
      <c r="N1758" s="151"/>
      <c r="O1758" s="151"/>
      <c r="P1758" s="151"/>
      <c r="Q1758" s="151"/>
      <c r="R1758" s="151"/>
      <c r="S1758" s="174"/>
    </row>
    <row r="1759" spans="1:19">
      <c r="A1759" s="147"/>
      <c r="B1759" s="143" t="s">
        <v>78</v>
      </c>
      <c r="C1759" s="5"/>
      <c r="D1759" s="149"/>
      <c r="E1759" s="148"/>
      <c r="F1759" s="150"/>
      <c r="G1759" s="151"/>
      <c r="H1759" s="151"/>
      <c r="I1759" s="151"/>
      <c r="J1759" s="151"/>
      <c r="K1759" s="151"/>
      <c r="L1759" s="151"/>
      <c r="M1759" s="151"/>
      <c r="N1759" s="151"/>
      <c r="O1759" s="151"/>
      <c r="P1759" s="151"/>
      <c r="Q1759" s="151"/>
      <c r="R1759" s="151"/>
      <c r="S1759" s="174"/>
    </row>
    <row r="1760" spans="1:19">
      <c r="A1760" s="147"/>
      <c r="B1760" s="143" t="s">
        <v>603</v>
      </c>
      <c r="C1760" s="5"/>
      <c r="D1760" s="149"/>
      <c r="E1760" s="148"/>
      <c r="F1760" s="150"/>
      <c r="G1760" s="151"/>
      <c r="H1760" s="151"/>
      <c r="I1760" s="151"/>
      <c r="J1760" s="151"/>
      <c r="K1760" s="151"/>
      <c r="L1760" s="151"/>
      <c r="M1760" s="151"/>
      <c r="N1760" s="151"/>
      <c r="O1760" s="151"/>
      <c r="P1760" s="151"/>
      <c r="Q1760" s="151"/>
      <c r="R1760" s="151"/>
      <c r="S1760" s="174"/>
    </row>
    <row r="1761" spans="1:19">
      <c r="A1761" s="181"/>
      <c r="B1761" s="181"/>
      <c r="C1761" s="157"/>
      <c r="D1761" s="139"/>
      <c r="E1761" s="56"/>
      <c r="F1761" s="140"/>
      <c r="G1761" s="57"/>
      <c r="H1761" s="57"/>
      <c r="I1761" s="57"/>
      <c r="J1761" s="57"/>
      <c r="K1761" s="57"/>
      <c r="L1761" s="57"/>
      <c r="M1761" s="57"/>
      <c r="N1761" s="57"/>
      <c r="O1761" s="57"/>
      <c r="P1761" s="57"/>
      <c r="Q1761" s="57"/>
      <c r="R1761" s="57"/>
      <c r="S1761" s="174"/>
    </row>
    <row r="1762" spans="1:19">
      <c r="S1762" s="174"/>
    </row>
    <row r="1763" spans="1:19" ht="21" thickBot="1">
      <c r="S1763" s="174"/>
    </row>
    <row r="1764" spans="1:19" ht="21" thickBot="1">
      <c r="L1764" s="587" t="s">
        <v>46</v>
      </c>
      <c r="M1764" s="630"/>
      <c r="N1764" s="631"/>
      <c r="S1764" s="174"/>
    </row>
    <row r="1765" spans="1:19">
      <c r="A1765" s="590" t="s">
        <v>215</v>
      </c>
      <c r="B1765" s="590"/>
      <c r="C1765" s="590"/>
      <c r="D1765" s="590"/>
      <c r="E1765" s="590"/>
      <c r="F1765" s="590"/>
      <c r="G1765" s="590"/>
      <c r="H1765" s="590"/>
      <c r="I1765" s="590"/>
      <c r="J1765" s="590"/>
      <c r="K1765" s="590"/>
      <c r="L1765" s="590"/>
      <c r="M1765" s="590"/>
      <c r="N1765" s="590"/>
      <c r="O1765" s="590"/>
      <c r="P1765" s="590"/>
      <c r="Q1765" s="590"/>
      <c r="R1765" s="590"/>
      <c r="S1765" s="174"/>
    </row>
    <row r="1766" spans="1:19">
      <c r="A1766" s="590" t="s">
        <v>68</v>
      </c>
      <c r="B1766" s="590"/>
      <c r="C1766" s="590"/>
      <c r="D1766" s="590"/>
      <c r="E1766" s="590"/>
      <c r="F1766" s="590"/>
      <c r="G1766" s="590"/>
      <c r="H1766" s="590"/>
      <c r="I1766" s="590"/>
      <c r="J1766" s="590"/>
      <c r="K1766" s="590"/>
      <c r="L1766" s="590"/>
      <c r="M1766" s="590"/>
      <c r="N1766" s="590"/>
      <c r="O1766" s="590"/>
      <c r="P1766" s="590"/>
      <c r="Q1766" s="590"/>
      <c r="R1766" s="590"/>
      <c r="S1766" s="174"/>
    </row>
    <row r="1767" spans="1:19">
      <c r="A1767" s="590" t="s">
        <v>38</v>
      </c>
      <c r="B1767" s="590"/>
      <c r="C1767" s="590"/>
      <c r="D1767" s="590"/>
      <c r="E1767" s="590"/>
      <c r="F1767" s="590"/>
      <c r="G1767" s="590"/>
      <c r="H1767" s="590"/>
      <c r="I1767" s="590"/>
      <c r="J1767" s="590"/>
      <c r="K1767" s="590"/>
      <c r="L1767" s="590"/>
      <c r="M1767" s="590"/>
      <c r="N1767" s="590"/>
      <c r="O1767" s="590"/>
      <c r="P1767" s="590"/>
      <c r="Q1767" s="590"/>
      <c r="R1767" s="590"/>
      <c r="S1767" s="174"/>
    </row>
    <row r="1768" spans="1:19">
      <c r="A1768" s="591" t="s">
        <v>526</v>
      </c>
      <c r="B1768" s="591"/>
      <c r="C1768" s="591"/>
      <c r="D1768" s="591"/>
      <c r="E1768" s="591"/>
      <c r="F1768" s="591"/>
      <c r="G1768" s="591"/>
      <c r="H1768" s="591"/>
      <c r="I1768" s="591"/>
      <c r="J1768" s="591"/>
      <c r="K1768" s="591"/>
      <c r="L1768" s="183"/>
      <c r="M1768" s="183"/>
      <c r="N1768" s="183"/>
      <c r="O1768" s="183"/>
      <c r="P1768" s="183"/>
      <c r="Q1768" s="183"/>
      <c r="R1768" s="183"/>
      <c r="S1768" s="174"/>
    </row>
    <row r="1769" spans="1:19">
      <c r="A1769" s="591" t="s">
        <v>527</v>
      </c>
      <c r="B1769" s="591"/>
      <c r="C1769" s="591"/>
      <c r="D1769" s="591"/>
      <c r="E1769" s="591"/>
      <c r="F1769" s="591"/>
      <c r="G1769" s="591"/>
      <c r="H1769" s="591"/>
      <c r="I1769" s="591"/>
      <c r="J1769" s="591"/>
      <c r="K1769" s="591"/>
      <c r="L1769" s="183"/>
      <c r="M1769" s="183"/>
      <c r="N1769" s="183"/>
      <c r="O1769" s="183"/>
      <c r="P1769" s="183"/>
      <c r="Q1769" s="183"/>
      <c r="R1769" s="183"/>
      <c r="S1769" s="174"/>
    </row>
    <row r="1770" spans="1:19">
      <c r="B1770" s="577" t="s">
        <v>528</v>
      </c>
      <c r="C1770" s="591"/>
      <c r="D1770" s="591"/>
      <c r="E1770" s="591"/>
      <c r="F1770" s="591"/>
      <c r="S1770" s="174"/>
    </row>
    <row r="1771" spans="1:19">
      <c r="B1771" s="180" t="s">
        <v>524</v>
      </c>
      <c r="D1771" s="38"/>
      <c r="E1771" s="49"/>
      <c r="F1771" s="49"/>
      <c r="S1771" s="174"/>
    </row>
    <row r="1772" spans="1:19">
      <c r="B1772" s="180" t="s">
        <v>525</v>
      </c>
      <c r="D1772" s="38"/>
      <c r="E1772" s="49"/>
      <c r="F1772" s="49"/>
      <c r="S1772" s="174"/>
    </row>
    <row r="1773" spans="1:19">
      <c r="A1773" s="581" t="s">
        <v>12</v>
      </c>
      <c r="B1773" s="581" t="s">
        <v>13</v>
      </c>
      <c r="C1773" s="52" t="s">
        <v>14</v>
      </c>
      <c r="D1773" s="163" t="s">
        <v>7</v>
      </c>
      <c r="E1773" s="52" t="s">
        <v>17</v>
      </c>
      <c r="F1773" s="138" t="s">
        <v>18</v>
      </c>
      <c r="G1773" s="583" t="s">
        <v>71</v>
      </c>
      <c r="H1773" s="583"/>
      <c r="I1773" s="583"/>
      <c r="J1773" s="583" t="s">
        <v>72</v>
      </c>
      <c r="K1773" s="583"/>
      <c r="L1773" s="583"/>
      <c r="M1773" s="583"/>
      <c r="N1773" s="583"/>
      <c r="O1773" s="583"/>
      <c r="P1773" s="583"/>
      <c r="Q1773" s="583"/>
      <c r="R1773" s="583"/>
      <c r="S1773" s="174"/>
    </row>
    <row r="1774" spans="1:19">
      <c r="A1774" s="582"/>
      <c r="B1774" s="582"/>
      <c r="C1774" s="56" t="s">
        <v>15</v>
      </c>
      <c r="D1774" s="164" t="s">
        <v>16</v>
      </c>
      <c r="E1774" s="56" t="s">
        <v>10</v>
      </c>
      <c r="F1774" s="140" t="s">
        <v>10</v>
      </c>
      <c r="G1774" s="182" t="s">
        <v>19</v>
      </c>
      <c r="H1774" s="182" t="s">
        <v>21</v>
      </c>
      <c r="I1774" s="182" t="s">
        <v>20</v>
      </c>
      <c r="J1774" s="182" t="s">
        <v>22</v>
      </c>
      <c r="K1774" s="182" t="s">
        <v>23</v>
      </c>
      <c r="L1774" s="182" t="s">
        <v>24</v>
      </c>
      <c r="M1774" s="182" t="s">
        <v>25</v>
      </c>
      <c r="N1774" s="182" t="s">
        <v>26</v>
      </c>
      <c r="O1774" s="182" t="s">
        <v>27</v>
      </c>
      <c r="P1774" s="182" t="s">
        <v>28</v>
      </c>
      <c r="Q1774" s="182" t="s">
        <v>29</v>
      </c>
      <c r="R1774" s="182" t="s">
        <v>30</v>
      </c>
      <c r="S1774" s="174"/>
    </row>
    <row r="1775" spans="1:19">
      <c r="A1775" s="170">
        <v>83</v>
      </c>
      <c r="B1775" s="141" t="s">
        <v>588</v>
      </c>
      <c r="C1775" s="5" t="s">
        <v>606</v>
      </c>
      <c r="D1775" s="165">
        <v>1000</v>
      </c>
      <c r="E1775" s="5" t="s">
        <v>32</v>
      </c>
      <c r="F1775" s="154" t="s">
        <v>36</v>
      </c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74">
        <f>D1775</f>
        <v>1000</v>
      </c>
    </row>
    <row r="1776" spans="1:19">
      <c r="A1776" s="170"/>
      <c r="B1776" s="141" t="s">
        <v>604</v>
      </c>
      <c r="C1776" s="5" t="s">
        <v>607</v>
      </c>
      <c r="D1776" s="165"/>
      <c r="E1776" s="5"/>
      <c r="F1776" s="154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74"/>
    </row>
    <row r="1777" spans="1:19">
      <c r="A1777" s="170"/>
      <c r="B1777" s="141" t="s">
        <v>605</v>
      </c>
      <c r="C1777" s="5" t="s">
        <v>608</v>
      </c>
      <c r="D1777" s="153"/>
      <c r="E1777" s="5"/>
      <c r="F1777" s="154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74"/>
    </row>
    <row r="1778" spans="1:19">
      <c r="A1778" s="170"/>
      <c r="B1778" s="141"/>
      <c r="C1778" s="5"/>
      <c r="D1778" s="153"/>
      <c r="E1778" s="5"/>
      <c r="F1778" s="154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74"/>
    </row>
    <row r="1779" spans="1:19">
      <c r="A1779" s="147"/>
      <c r="B1779" s="142" t="s">
        <v>76</v>
      </c>
      <c r="C1779" s="5"/>
      <c r="D1779" s="149"/>
      <c r="E1779" s="148"/>
      <c r="F1779" s="150"/>
      <c r="G1779" s="151"/>
      <c r="H1779" s="151"/>
      <c r="I1779" s="151"/>
      <c r="J1779" s="151"/>
      <c r="K1779" s="151"/>
      <c r="L1779" s="151"/>
      <c r="M1779" s="151"/>
      <c r="N1779" s="151"/>
      <c r="O1779" s="151"/>
      <c r="P1779" s="151"/>
      <c r="Q1779" s="151"/>
      <c r="R1779" s="151"/>
      <c r="S1779" s="174"/>
    </row>
    <row r="1780" spans="1:19">
      <c r="A1780" s="147"/>
      <c r="B1780" s="143" t="s">
        <v>299</v>
      </c>
      <c r="C1780" s="5"/>
      <c r="D1780" s="149"/>
      <c r="E1780" s="148"/>
      <c r="F1780" s="150"/>
      <c r="G1780" s="151"/>
      <c r="H1780" s="151"/>
      <c r="I1780" s="151"/>
      <c r="J1780" s="151"/>
      <c r="K1780" s="151"/>
      <c r="L1780" s="151"/>
      <c r="M1780" s="151"/>
      <c r="N1780" s="151"/>
      <c r="O1780" s="151"/>
      <c r="P1780" s="151"/>
      <c r="Q1780" s="151"/>
      <c r="R1780" s="151"/>
      <c r="S1780" s="174"/>
    </row>
    <row r="1781" spans="1:19">
      <c r="A1781" s="147"/>
      <c r="B1781" s="143" t="s">
        <v>78</v>
      </c>
      <c r="C1781" s="5"/>
      <c r="D1781" s="149"/>
      <c r="E1781" s="148"/>
      <c r="F1781" s="150"/>
      <c r="G1781" s="151"/>
      <c r="H1781" s="151"/>
      <c r="I1781" s="151"/>
      <c r="J1781" s="151"/>
      <c r="K1781" s="151"/>
      <c r="L1781" s="151"/>
      <c r="M1781" s="151"/>
      <c r="N1781" s="151"/>
      <c r="O1781" s="151"/>
      <c r="P1781" s="151"/>
      <c r="Q1781" s="151"/>
      <c r="R1781" s="151"/>
      <c r="S1781" s="174"/>
    </row>
    <row r="1782" spans="1:19">
      <c r="A1782" s="147"/>
      <c r="B1782" s="143" t="s">
        <v>603</v>
      </c>
      <c r="C1782" s="5"/>
      <c r="D1782" s="149"/>
      <c r="E1782" s="148"/>
      <c r="F1782" s="150"/>
      <c r="G1782" s="151"/>
      <c r="H1782" s="151"/>
      <c r="I1782" s="151"/>
      <c r="J1782" s="151"/>
      <c r="K1782" s="151"/>
      <c r="L1782" s="151"/>
      <c r="M1782" s="151"/>
      <c r="N1782" s="151"/>
      <c r="O1782" s="151"/>
      <c r="P1782" s="151"/>
      <c r="Q1782" s="151"/>
      <c r="R1782" s="151"/>
      <c r="S1782" s="174"/>
    </row>
    <row r="1783" spans="1:19">
      <c r="A1783" s="181"/>
      <c r="B1783" s="181"/>
      <c r="C1783" s="157"/>
      <c r="D1783" s="139"/>
      <c r="E1783" s="56"/>
      <c r="F1783" s="140"/>
      <c r="G1783" s="57"/>
      <c r="H1783" s="57"/>
      <c r="I1783" s="57"/>
      <c r="J1783" s="57"/>
      <c r="K1783" s="57"/>
      <c r="L1783" s="57"/>
      <c r="M1783" s="57"/>
      <c r="N1783" s="57"/>
      <c r="O1783" s="57"/>
      <c r="P1783" s="57"/>
      <c r="Q1783" s="57"/>
      <c r="R1783" s="57"/>
      <c r="S1783" s="174"/>
    </row>
    <row r="1784" spans="1:19">
      <c r="S1784" s="174"/>
    </row>
    <row r="1785" spans="1:19" ht="21" thickBot="1">
      <c r="S1785" s="174"/>
    </row>
    <row r="1786" spans="1:19" ht="21" thickBot="1">
      <c r="L1786" s="587" t="s">
        <v>46</v>
      </c>
      <c r="M1786" s="630"/>
      <c r="N1786" s="631"/>
      <c r="S1786" s="174"/>
    </row>
    <row r="1787" spans="1:19">
      <c r="A1787" s="590" t="s">
        <v>215</v>
      </c>
      <c r="B1787" s="590"/>
      <c r="C1787" s="590"/>
      <c r="D1787" s="590"/>
      <c r="E1787" s="590"/>
      <c r="F1787" s="590"/>
      <c r="G1787" s="590"/>
      <c r="H1787" s="590"/>
      <c r="I1787" s="590"/>
      <c r="J1787" s="590"/>
      <c r="K1787" s="590"/>
      <c r="L1787" s="590"/>
      <c r="M1787" s="590"/>
      <c r="N1787" s="590"/>
      <c r="O1787" s="590"/>
      <c r="P1787" s="590"/>
      <c r="Q1787" s="590"/>
      <c r="R1787" s="590"/>
      <c r="S1787" s="174"/>
    </row>
    <row r="1788" spans="1:19">
      <c r="A1788" s="590" t="s">
        <v>68</v>
      </c>
      <c r="B1788" s="590"/>
      <c r="C1788" s="590"/>
      <c r="D1788" s="590"/>
      <c r="E1788" s="590"/>
      <c r="F1788" s="590"/>
      <c r="G1788" s="590"/>
      <c r="H1788" s="590"/>
      <c r="I1788" s="590"/>
      <c r="J1788" s="590"/>
      <c r="K1788" s="590"/>
      <c r="L1788" s="590"/>
      <c r="M1788" s="590"/>
      <c r="N1788" s="590"/>
      <c r="O1788" s="590"/>
      <c r="P1788" s="590"/>
      <c r="Q1788" s="590"/>
      <c r="R1788" s="590"/>
      <c r="S1788" s="174"/>
    </row>
    <row r="1789" spans="1:19">
      <c r="A1789" s="590" t="s">
        <v>38</v>
      </c>
      <c r="B1789" s="590"/>
      <c r="C1789" s="590"/>
      <c r="D1789" s="590"/>
      <c r="E1789" s="590"/>
      <c r="F1789" s="590"/>
      <c r="G1789" s="590"/>
      <c r="H1789" s="590"/>
      <c r="I1789" s="590"/>
      <c r="J1789" s="590"/>
      <c r="K1789" s="590"/>
      <c r="L1789" s="590"/>
      <c r="M1789" s="590"/>
      <c r="N1789" s="590"/>
      <c r="O1789" s="590"/>
      <c r="P1789" s="590"/>
      <c r="Q1789" s="590"/>
      <c r="R1789" s="590"/>
      <c r="S1789" s="174"/>
    </row>
    <row r="1790" spans="1:19">
      <c r="A1790" s="591" t="s">
        <v>526</v>
      </c>
      <c r="B1790" s="591"/>
      <c r="C1790" s="591"/>
      <c r="D1790" s="591"/>
      <c r="E1790" s="591"/>
      <c r="F1790" s="591"/>
      <c r="G1790" s="591"/>
      <c r="H1790" s="591"/>
      <c r="I1790" s="591"/>
      <c r="J1790" s="591"/>
      <c r="K1790" s="591"/>
      <c r="L1790" s="183"/>
      <c r="M1790" s="183"/>
      <c r="N1790" s="183"/>
      <c r="O1790" s="183"/>
      <c r="P1790" s="183"/>
      <c r="Q1790" s="183"/>
      <c r="R1790" s="183"/>
      <c r="S1790" s="174"/>
    </row>
    <row r="1791" spans="1:19">
      <c r="A1791" s="591" t="s">
        <v>527</v>
      </c>
      <c r="B1791" s="591"/>
      <c r="C1791" s="591"/>
      <c r="D1791" s="591"/>
      <c r="E1791" s="591"/>
      <c r="F1791" s="591"/>
      <c r="G1791" s="591"/>
      <c r="H1791" s="591"/>
      <c r="I1791" s="591"/>
      <c r="J1791" s="591"/>
      <c r="K1791" s="591"/>
      <c r="L1791" s="183"/>
      <c r="M1791" s="183"/>
      <c r="N1791" s="183"/>
      <c r="O1791" s="183"/>
      <c r="P1791" s="183"/>
      <c r="Q1791" s="183"/>
      <c r="R1791" s="183"/>
      <c r="S1791" s="174"/>
    </row>
    <row r="1792" spans="1:19">
      <c r="B1792" s="577" t="s">
        <v>528</v>
      </c>
      <c r="C1792" s="591"/>
      <c r="D1792" s="591"/>
      <c r="E1792" s="591"/>
      <c r="F1792" s="591"/>
      <c r="S1792" s="174"/>
    </row>
    <row r="1793" spans="1:19">
      <c r="B1793" s="180" t="s">
        <v>524</v>
      </c>
      <c r="D1793" s="38"/>
      <c r="E1793" s="49"/>
      <c r="F1793" s="49"/>
      <c r="S1793" s="174"/>
    </row>
    <row r="1794" spans="1:19">
      <c r="B1794" s="180" t="s">
        <v>525</v>
      </c>
      <c r="D1794" s="38"/>
      <c r="E1794" s="49"/>
      <c r="F1794" s="49"/>
      <c r="S1794" s="174"/>
    </row>
    <row r="1795" spans="1:19">
      <c r="A1795" s="581" t="s">
        <v>12</v>
      </c>
      <c r="B1795" s="581" t="s">
        <v>13</v>
      </c>
      <c r="C1795" s="52" t="s">
        <v>14</v>
      </c>
      <c r="D1795" s="163" t="s">
        <v>7</v>
      </c>
      <c r="E1795" s="52" t="s">
        <v>17</v>
      </c>
      <c r="F1795" s="138" t="s">
        <v>18</v>
      </c>
      <c r="G1795" s="583" t="s">
        <v>71</v>
      </c>
      <c r="H1795" s="583"/>
      <c r="I1795" s="583"/>
      <c r="J1795" s="583" t="s">
        <v>72</v>
      </c>
      <c r="K1795" s="583"/>
      <c r="L1795" s="583"/>
      <c r="M1795" s="583"/>
      <c r="N1795" s="583"/>
      <c r="O1795" s="583"/>
      <c r="P1795" s="583"/>
      <c r="Q1795" s="583"/>
      <c r="R1795" s="583"/>
      <c r="S1795" s="174"/>
    </row>
    <row r="1796" spans="1:19">
      <c r="A1796" s="582"/>
      <c r="B1796" s="582"/>
      <c r="C1796" s="56" t="s">
        <v>15</v>
      </c>
      <c r="D1796" s="164" t="s">
        <v>16</v>
      </c>
      <c r="E1796" s="56" t="s">
        <v>10</v>
      </c>
      <c r="F1796" s="140" t="s">
        <v>10</v>
      </c>
      <c r="G1796" s="182" t="s">
        <v>19</v>
      </c>
      <c r="H1796" s="182" t="s">
        <v>21</v>
      </c>
      <c r="I1796" s="182" t="s">
        <v>20</v>
      </c>
      <c r="J1796" s="182" t="s">
        <v>22</v>
      </c>
      <c r="K1796" s="182" t="s">
        <v>23</v>
      </c>
      <c r="L1796" s="182" t="s">
        <v>24</v>
      </c>
      <c r="M1796" s="182" t="s">
        <v>25</v>
      </c>
      <c r="N1796" s="182" t="s">
        <v>26</v>
      </c>
      <c r="O1796" s="182" t="s">
        <v>27</v>
      </c>
      <c r="P1796" s="182" t="s">
        <v>28</v>
      </c>
      <c r="Q1796" s="182" t="s">
        <v>29</v>
      </c>
      <c r="R1796" s="182" t="s">
        <v>30</v>
      </c>
      <c r="S1796" s="174"/>
    </row>
    <row r="1797" spans="1:19">
      <c r="A1797" s="170">
        <v>84</v>
      </c>
      <c r="B1797" s="141" t="s">
        <v>609</v>
      </c>
      <c r="C1797" s="5" t="s">
        <v>610</v>
      </c>
      <c r="D1797" s="165">
        <v>1042413</v>
      </c>
      <c r="E1797" s="5" t="s">
        <v>32</v>
      </c>
      <c r="F1797" s="154" t="s">
        <v>36</v>
      </c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74">
        <f>D1797</f>
        <v>1042413</v>
      </c>
    </row>
    <row r="1798" spans="1:19">
      <c r="A1798" s="170"/>
      <c r="B1798" s="141"/>
      <c r="C1798" s="5" t="s">
        <v>611</v>
      </c>
      <c r="D1798" s="165"/>
      <c r="E1798" s="5"/>
      <c r="F1798" s="154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74"/>
    </row>
    <row r="1799" spans="1:19">
      <c r="A1799" s="170"/>
      <c r="B1799" s="141"/>
      <c r="C1799" s="5" t="s">
        <v>612</v>
      </c>
      <c r="D1799" s="153"/>
      <c r="E1799" s="5"/>
      <c r="F1799" s="154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74"/>
    </row>
    <row r="1800" spans="1:19">
      <c r="A1800" s="170"/>
      <c r="B1800" s="141"/>
      <c r="C1800" s="5" t="s">
        <v>613</v>
      </c>
      <c r="D1800" s="153"/>
      <c r="E1800" s="5"/>
      <c r="F1800" s="154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74"/>
    </row>
    <row r="1801" spans="1:19">
      <c r="A1801" s="147"/>
      <c r="B1801" s="142" t="s">
        <v>76</v>
      </c>
      <c r="C1801" s="5" t="s">
        <v>614</v>
      </c>
      <c r="D1801" s="149"/>
      <c r="E1801" s="148"/>
      <c r="F1801" s="150"/>
      <c r="G1801" s="151"/>
      <c r="H1801" s="151"/>
      <c r="I1801" s="151"/>
      <c r="J1801" s="151"/>
      <c r="K1801" s="151"/>
      <c r="L1801" s="151"/>
      <c r="M1801" s="151"/>
      <c r="N1801" s="151"/>
      <c r="O1801" s="151"/>
      <c r="P1801" s="151"/>
      <c r="Q1801" s="151"/>
      <c r="R1801" s="151"/>
      <c r="S1801" s="174"/>
    </row>
    <row r="1802" spans="1:19">
      <c r="A1802" s="147"/>
      <c r="B1802" s="143" t="s">
        <v>616</v>
      </c>
      <c r="C1802" s="5" t="s">
        <v>615</v>
      </c>
      <c r="D1802" s="149"/>
      <c r="E1802" s="148"/>
      <c r="F1802" s="150"/>
      <c r="G1802" s="151"/>
      <c r="H1802" s="151"/>
      <c r="I1802" s="151"/>
      <c r="J1802" s="151"/>
      <c r="K1802" s="151"/>
      <c r="L1802" s="151"/>
      <c r="M1802" s="151"/>
      <c r="N1802" s="151"/>
      <c r="O1802" s="151"/>
      <c r="P1802" s="151"/>
      <c r="Q1802" s="151"/>
      <c r="R1802" s="151"/>
      <c r="S1802" s="174"/>
    </row>
    <row r="1803" spans="1:19">
      <c r="A1803" s="147"/>
      <c r="B1803" s="143" t="s">
        <v>78</v>
      </c>
      <c r="C1803" s="5"/>
      <c r="D1803" s="149"/>
      <c r="E1803" s="148"/>
      <c r="F1803" s="150"/>
      <c r="G1803" s="151"/>
      <c r="H1803" s="151"/>
      <c r="I1803" s="151"/>
      <c r="J1803" s="151"/>
      <c r="K1803" s="151"/>
      <c r="L1803" s="151"/>
      <c r="M1803" s="151"/>
      <c r="N1803" s="151"/>
      <c r="O1803" s="151"/>
      <c r="P1803" s="151"/>
      <c r="Q1803" s="151"/>
      <c r="R1803" s="151"/>
      <c r="S1803" s="174"/>
    </row>
    <row r="1804" spans="1:19">
      <c r="A1804" s="147"/>
      <c r="B1804" s="143" t="s">
        <v>617</v>
      </c>
      <c r="C1804" s="5"/>
      <c r="D1804" s="149"/>
      <c r="E1804" s="148"/>
      <c r="F1804" s="150"/>
      <c r="G1804" s="151"/>
      <c r="H1804" s="151"/>
      <c r="I1804" s="151"/>
      <c r="J1804" s="151"/>
      <c r="K1804" s="151"/>
      <c r="L1804" s="151"/>
      <c r="M1804" s="151"/>
      <c r="N1804" s="151"/>
      <c r="O1804" s="151"/>
      <c r="P1804" s="151"/>
      <c r="Q1804" s="151"/>
      <c r="R1804" s="151"/>
      <c r="S1804" s="174"/>
    </row>
    <row r="1805" spans="1:19">
      <c r="A1805" s="181"/>
      <c r="B1805" s="181"/>
      <c r="C1805" s="157"/>
      <c r="D1805" s="139"/>
      <c r="E1805" s="56"/>
      <c r="F1805" s="140"/>
      <c r="G1805" s="57"/>
      <c r="H1805" s="57"/>
      <c r="I1805" s="57"/>
      <c r="J1805" s="57"/>
      <c r="K1805" s="57"/>
      <c r="L1805" s="57"/>
      <c r="M1805" s="57"/>
      <c r="N1805" s="57"/>
      <c r="O1805" s="57"/>
      <c r="P1805" s="57"/>
      <c r="Q1805" s="57"/>
      <c r="R1805" s="57"/>
      <c r="S1805" s="174"/>
    </row>
    <row r="1806" spans="1:19">
      <c r="S1806" s="174"/>
    </row>
    <row r="1807" spans="1:19" ht="21" thickBot="1">
      <c r="S1807" s="174"/>
    </row>
    <row r="1808" spans="1:19" ht="21" thickBot="1">
      <c r="L1808" s="587" t="s">
        <v>46</v>
      </c>
      <c r="M1808" s="630"/>
      <c r="N1808" s="631"/>
      <c r="S1808" s="174"/>
    </row>
    <row r="1809" spans="1:19">
      <c r="A1809" s="590" t="s">
        <v>215</v>
      </c>
      <c r="B1809" s="590"/>
      <c r="C1809" s="590"/>
      <c r="D1809" s="590"/>
      <c r="E1809" s="590"/>
      <c r="F1809" s="590"/>
      <c r="G1809" s="590"/>
      <c r="H1809" s="590"/>
      <c r="I1809" s="590"/>
      <c r="J1809" s="590"/>
      <c r="K1809" s="590"/>
      <c r="L1809" s="590"/>
      <c r="M1809" s="590"/>
      <c r="N1809" s="590"/>
      <c r="O1809" s="590"/>
      <c r="P1809" s="590"/>
      <c r="Q1809" s="590"/>
      <c r="R1809" s="590"/>
      <c r="S1809" s="174"/>
    </row>
    <row r="1810" spans="1:19">
      <c r="A1810" s="590" t="s">
        <v>68</v>
      </c>
      <c r="B1810" s="590"/>
      <c r="C1810" s="590"/>
      <c r="D1810" s="590"/>
      <c r="E1810" s="590"/>
      <c r="F1810" s="590"/>
      <c r="G1810" s="590"/>
      <c r="H1810" s="590"/>
      <c r="I1810" s="590"/>
      <c r="J1810" s="590"/>
      <c r="K1810" s="590"/>
      <c r="L1810" s="590"/>
      <c r="M1810" s="590"/>
      <c r="N1810" s="590"/>
      <c r="O1810" s="590"/>
      <c r="P1810" s="590"/>
      <c r="Q1810" s="590"/>
      <c r="R1810" s="590"/>
      <c r="S1810" s="174"/>
    </row>
    <row r="1811" spans="1:19">
      <c r="A1811" s="590" t="s">
        <v>38</v>
      </c>
      <c r="B1811" s="590"/>
      <c r="C1811" s="590"/>
      <c r="D1811" s="590"/>
      <c r="E1811" s="590"/>
      <c r="F1811" s="590"/>
      <c r="G1811" s="590"/>
      <c r="H1811" s="590"/>
      <c r="I1811" s="590"/>
      <c r="J1811" s="590"/>
      <c r="K1811" s="590"/>
      <c r="L1811" s="590"/>
      <c r="M1811" s="590"/>
      <c r="N1811" s="590"/>
      <c r="O1811" s="590"/>
      <c r="P1811" s="590"/>
      <c r="Q1811" s="590"/>
      <c r="R1811" s="590"/>
      <c r="S1811" s="174"/>
    </row>
    <row r="1812" spans="1:19">
      <c r="A1812" s="591" t="s">
        <v>526</v>
      </c>
      <c r="B1812" s="591"/>
      <c r="C1812" s="591"/>
      <c r="D1812" s="591"/>
      <c r="E1812" s="591"/>
      <c r="F1812" s="591"/>
      <c r="G1812" s="591"/>
      <c r="H1812" s="591"/>
      <c r="I1812" s="591"/>
      <c r="J1812" s="591"/>
      <c r="K1812" s="591"/>
      <c r="L1812" s="183"/>
      <c r="M1812" s="183"/>
      <c r="N1812" s="183"/>
      <c r="O1812" s="183"/>
      <c r="P1812" s="183"/>
      <c r="Q1812" s="183"/>
      <c r="R1812" s="183"/>
      <c r="S1812" s="174"/>
    </row>
    <row r="1813" spans="1:19">
      <c r="A1813" s="591" t="s">
        <v>527</v>
      </c>
      <c r="B1813" s="591"/>
      <c r="C1813" s="591"/>
      <c r="D1813" s="591"/>
      <c r="E1813" s="591"/>
      <c r="F1813" s="591"/>
      <c r="G1813" s="591"/>
      <c r="H1813" s="591"/>
      <c r="I1813" s="591"/>
      <c r="J1813" s="591"/>
      <c r="K1813" s="591"/>
      <c r="L1813" s="183"/>
      <c r="M1813" s="183"/>
      <c r="N1813" s="183"/>
      <c r="O1813" s="183"/>
      <c r="P1813" s="183"/>
      <c r="Q1813" s="183"/>
      <c r="R1813" s="183"/>
      <c r="S1813" s="174"/>
    </row>
    <row r="1814" spans="1:19">
      <c r="B1814" s="577" t="s">
        <v>528</v>
      </c>
      <c r="C1814" s="591"/>
      <c r="D1814" s="591"/>
      <c r="E1814" s="591"/>
      <c r="F1814" s="591"/>
      <c r="S1814" s="174"/>
    </row>
    <row r="1815" spans="1:19">
      <c r="B1815" s="180" t="s">
        <v>524</v>
      </c>
      <c r="D1815" s="38"/>
      <c r="E1815" s="49"/>
      <c r="F1815" s="49"/>
      <c r="S1815" s="174"/>
    </row>
    <row r="1816" spans="1:19">
      <c r="B1816" s="180" t="s">
        <v>525</v>
      </c>
      <c r="D1816" s="38"/>
      <c r="E1816" s="49"/>
      <c r="F1816" s="49"/>
      <c r="S1816" s="174"/>
    </row>
    <row r="1817" spans="1:19">
      <c r="A1817" s="581" t="s">
        <v>12</v>
      </c>
      <c r="B1817" s="581" t="s">
        <v>13</v>
      </c>
      <c r="C1817" s="52" t="s">
        <v>14</v>
      </c>
      <c r="D1817" s="163" t="s">
        <v>7</v>
      </c>
      <c r="E1817" s="52" t="s">
        <v>17</v>
      </c>
      <c r="F1817" s="138" t="s">
        <v>18</v>
      </c>
      <c r="G1817" s="583" t="s">
        <v>71</v>
      </c>
      <c r="H1817" s="583"/>
      <c r="I1817" s="583"/>
      <c r="J1817" s="583" t="s">
        <v>72</v>
      </c>
      <c r="K1817" s="583"/>
      <c r="L1817" s="583"/>
      <c r="M1817" s="583"/>
      <c r="N1817" s="583"/>
      <c r="O1817" s="583"/>
      <c r="P1817" s="583"/>
      <c r="Q1817" s="583"/>
      <c r="R1817" s="583"/>
      <c r="S1817" s="174"/>
    </row>
    <row r="1818" spans="1:19">
      <c r="A1818" s="582"/>
      <c r="B1818" s="582"/>
      <c r="C1818" s="56" t="s">
        <v>15</v>
      </c>
      <c r="D1818" s="164" t="s">
        <v>16</v>
      </c>
      <c r="E1818" s="56" t="s">
        <v>10</v>
      </c>
      <c r="F1818" s="140" t="s">
        <v>10</v>
      </c>
      <c r="G1818" s="182" t="s">
        <v>19</v>
      </c>
      <c r="H1818" s="182" t="s">
        <v>21</v>
      </c>
      <c r="I1818" s="182" t="s">
        <v>20</v>
      </c>
      <c r="J1818" s="182" t="s">
        <v>22</v>
      </c>
      <c r="K1818" s="182" t="s">
        <v>23</v>
      </c>
      <c r="L1818" s="182" t="s">
        <v>24</v>
      </c>
      <c r="M1818" s="182" t="s">
        <v>25</v>
      </c>
      <c r="N1818" s="182" t="s">
        <v>26</v>
      </c>
      <c r="O1818" s="182" t="s">
        <v>27</v>
      </c>
      <c r="P1818" s="182" t="s">
        <v>28</v>
      </c>
      <c r="Q1818" s="182" t="s">
        <v>29</v>
      </c>
      <c r="R1818" s="182" t="s">
        <v>30</v>
      </c>
      <c r="S1818" s="174"/>
    </row>
    <row r="1819" spans="1:19">
      <c r="A1819" s="170">
        <v>85</v>
      </c>
      <c r="B1819" s="141" t="s">
        <v>609</v>
      </c>
      <c r="C1819" s="5" t="s">
        <v>610</v>
      </c>
      <c r="D1819" s="165">
        <v>141440</v>
      </c>
      <c r="E1819" s="5" t="s">
        <v>32</v>
      </c>
      <c r="F1819" s="154" t="s">
        <v>36</v>
      </c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74">
        <f>D1819</f>
        <v>141440</v>
      </c>
    </row>
    <row r="1820" spans="1:19">
      <c r="A1820" s="170"/>
      <c r="B1820" s="141"/>
      <c r="C1820" s="5" t="s">
        <v>611</v>
      </c>
      <c r="D1820" s="165"/>
      <c r="E1820" s="5"/>
      <c r="F1820" s="154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74"/>
    </row>
    <row r="1821" spans="1:19">
      <c r="A1821" s="170"/>
      <c r="B1821" s="141"/>
      <c r="C1821" s="5" t="s">
        <v>612</v>
      </c>
      <c r="D1821" s="153"/>
      <c r="E1821" s="5"/>
      <c r="F1821" s="154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74"/>
    </row>
    <row r="1822" spans="1:19">
      <c r="A1822" s="170"/>
      <c r="B1822" s="141"/>
      <c r="C1822" s="5" t="s">
        <v>618</v>
      </c>
      <c r="D1822" s="153"/>
      <c r="E1822" s="5"/>
      <c r="F1822" s="154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74"/>
    </row>
    <row r="1823" spans="1:19">
      <c r="A1823" s="147"/>
      <c r="B1823" s="142" t="s">
        <v>76</v>
      </c>
      <c r="C1823" s="5" t="s">
        <v>619</v>
      </c>
      <c r="D1823" s="149"/>
      <c r="E1823" s="148"/>
      <c r="F1823" s="150"/>
      <c r="G1823" s="151"/>
      <c r="H1823" s="151"/>
      <c r="I1823" s="151"/>
      <c r="J1823" s="151"/>
      <c r="K1823" s="151"/>
      <c r="L1823" s="151"/>
      <c r="M1823" s="151"/>
      <c r="N1823" s="151"/>
      <c r="O1823" s="151"/>
      <c r="P1823" s="151"/>
      <c r="Q1823" s="151"/>
      <c r="R1823" s="151"/>
      <c r="S1823" s="174"/>
    </row>
    <row r="1824" spans="1:19">
      <c r="A1824" s="147"/>
      <c r="B1824" s="143" t="s">
        <v>616</v>
      </c>
      <c r="C1824" s="5" t="s">
        <v>615</v>
      </c>
      <c r="D1824" s="149"/>
      <c r="E1824" s="148"/>
      <c r="F1824" s="150"/>
      <c r="G1824" s="151"/>
      <c r="H1824" s="151"/>
      <c r="I1824" s="151"/>
      <c r="J1824" s="151"/>
      <c r="K1824" s="151"/>
      <c r="L1824" s="151"/>
      <c r="M1824" s="151"/>
      <c r="N1824" s="151"/>
      <c r="O1824" s="151"/>
      <c r="P1824" s="151"/>
      <c r="Q1824" s="151"/>
      <c r="R1824" s="151"/>
      <c r="S1824" s="174"/>
    </row>
    <row r="1825" spans="1:19">
      <c r="A1825" s="147"/>
      <c r="B1825" s="143" t="s">
        <v>78</v>
      </c>
      <c r="C1825" s="5"/>
      <c r="D1825" s="149"/>
      <c r="E1825" s="148"/>
      <c r="F1825" s="150"/>
      <c r="G1825" s="151"/>
      <c r="H1825" s="151"/>
      <c r="I1825" s="151"/>
      <c r="J1825" s="151"/>
      <c r="K1825" s="151"/>
      <c r="L1825" s="151"/>
      <c r="M1825" s="151"/>
      <c r="N1825" s="151"/>
      <c r="O1825" s="151"/>
      <c r="P1825" s="151"/>
      <c r="Q1825" s="151"/>
      <c r="R1825" s="151"/>
      <c r="S1825" s="174"/>
    </row>
    <row r="1826" spans="1:19">
      <c r="A1826" s="147"/>
      <c r="B1826" s="143" t="s">
        <v>617</v>
      </c>
      <c r="C1826" s="5"/>
      <c r="D1826" s="149"/>
      <c r="E1826" s="148"/>
      <c r="F1826" s="150"/>
      <c r="G1826" s="151"/>
      <c r="H1826" s="151"/>
      <c r="I1826" s="151"/>
      <c r="J1826" s="151"/>
      <c r="K1826" s="151"/>
      <c r="L1826" s="151"/>
      <c r="M1826" s="151"/>
      <c r="N1826" s="151"/>
      <c r="O1826" s="151"/>
      <c r="P1826" s="151"/>
      <c r="Q1826" s="151"/>
      <c r="R1826" s="151"/>
      <c r="S1826" s="174"/>
    </row>
    <row r="1827" spans="1:19">
      <c r="A1827" s="181"/>
      <c r="B1827" s="181"/>
      <c r="C1827" s="157"/>
      <c r="D1827" s="139"/>
      <c r="E1827" s="56"/>
      <c r="F1827" s="140"/>
      <c r="G1827" s="57"/>
      <c r="H1827" s="57"/>
      <c r="I1827" s="57"/>
      <c r="J1827" s="57"/>
      <c r="K1827" s="57"/>
      <c r="L1827" s="57"/>
      <c r="M1827" s="57"/>
      <c r="N1827" s="57"/>
      <c r="O1827" s="57"/>
      <c r="P1827" s="57"/>
      <c r="Q1827" s="57"/>
      <c r="R1827" s="57"/>
      <c r="S1827" s="174"/>
    </row>
    <row r="1828" spans="1:19">
      <c r="S1828" s="174"/>
    </row>
    <row r="1829" spans="1:19" ht="21" thickBot="1">
      <c r="S1829" s="174"/>
    </row>
    <row r="1830" spans="1:19" ht="21" thickBot="1">
      <c r="L1830" s="587" t="s">
        <v>46</v>
      </c>
      <c r="M1830" s="630"/>
      <c r="N1830" s="631"/>
      <c r="S1830" s="174"/>
    </row>
    <row r="1831" spans="1:19">
      <c r="A1831" s="590" t="s">
        <v>215</v>
      </c>
      <c r="B1831" s="590"/>
      <c r="C1831" s="590"/>
      <c r="D1831" s="590"/>
      <c r="E1831" s="590"/>
      <c r="F1831" s="590"/>
      <c r="G1831" s="590"/>
      <c r="H1831" s="590"/>
      <c r="I1831" s="590"/>
      <c r="J1831" s="590"/>
      <c r="K1831" s="590"/>
      <c r="L1831" s="590"/>
      <c r="M1831" s="590"/>
      <c r="N1831" s="590"/>
      <c r="O1831" s="590"/>
      <c r="P1831" s="590"/>
      <c r="Q1831" s="590"/>
      <c r="R1831" s="590"/>
      <c r="S1831" s="174"/>
    </row>
    <row r="1832" spans="1:19">
      <c r="A1832" s="590" t="s">
        <v>68</v>
      </c>
      <c r="B1832" s="590"/>
      <c r="C1832" s="590"/>
      <c r="D1832" s="590"/>
      <c r="E1832" s="590"/>
      <c r="F1832" s="590"/>
      <c r="G1832" s="590"/>
      <c r="H1832" s="590"/>
      <c r="I1832" s="590"/>
      <c r="J1832" s="590"/>
      <c r="K1832" s="590"/>
      <c r="L1832" s="590"/>
      <c r="M1832" s="590"/>
      <c r="N1832" s="590"/>
      <c r="O1832" s="590"/>
      <c r="P1832" s="590"/>
      <c r="Q1832" s="590"/>
      <c r="R1832" s="590"/>
      <c r="S1832" s="174"/>
    </row>
    <row r="1833" spans="1:19">
      <c r="A1833" s="590" t="s">
        <v>38</v>
      </c>
      <c r="B1833" s="590"/>
      <c r="C1833" s="590"/>
      <c r="D1833" s="590"/>
      <c r="E1833" s="590"/>
      <c r="F1833" s="590"/>
      <c r="G1833" s="590"/>
      <c r="H1833" s="590"/>
      <c r="I1833" s="590"/>
      <c r="J1833" s="590"/>
      <c r="K1833" s="590"/>
      <c r="L1833" s="590"/>
      <c r="M1833" s="590"/>
      <c r="N1833" s="590"/>
      <c r="O1833" s="590"/>
      <c r="P1833" s="590"/>
      <c r="Q1833" s="590"/>
      <c r="R1833" s="590"/>
      <c r="S1833" s="174"/>
    </row>
    <row r="1834" spans="1:19">
      <c r="A1834" s="591" t="s">
        <v>526</v>
      </c>
      <c r="B1834" s="591"/>
      <c r="C1834" s="591"/>
      <c r="D1834" s="591"/>
      <c r="E1834" s="591"/>
      <c r="F1834" s="591"/>
      <c r="G1834" s="591"/>
      <c r="H1834" s="591"/>
      <c r="I1834" s="591"/>
      <c r="J1834" s="591"/>
      <c r="K1834" s="591"/>
      <c r="L1834" s="183"/>
      <c r="M1834" s="183"/>
      <c r="N1834" s="183"/>
      <c r="O1834" s="183"/>
      <c r="P1834" s="183"/>
      <c r="Q1834" s="183"/>
      <c r="R1834" s="183"/>
      <c r="S1834" s="174"/>
    </row>
    <row r="1835" spans="1:19">
      <c r="A1835" s="591" t="s">
        <v>527</v>
      </c>
      <c r="B1835" s="591"/>
      <c r="C1835" s="591"/>
      <c r="D1835" s="591"/>
      <c r="E1835" s="591"/>
      <c r="F1835" s="591"/>
      <c r="G1835" s="591"/>
      <c r="H1835" s="591"/>
      <c r="I1835" s="591"/>
      <c r="J1835" s="591"/>
      <c r="K1835" s="591"/>
      <c r="L1835" s="183"/>
      <c r="M1835" s="183"/>
      <c r="N1835" s="183"/>
      <c r="O1835" s="183"/>
      <c r="P1835" s="183"/>
      <c r="Q1835" s="183"/>
      <c r="R1835" s="183"/>
      <c r="S1835" s="174"/>
    </row>
    <row r="1836" spans="1:19">
      <c r="B1836" s="577" t="s">
        <v>528</v>
      </c>
      <c r="C1836" s="591"/>
      <c r="D1836" s="591"/>
      <c r="E1836" s="591"/>
      <c r="F1836" s="591"/>
      <c r="S1836" s="174"/>
    </row>
    <row r="1837" spans="1:19">
      <c r="B1837" s="180" t="s">
        <v>524</v>
      </c>
      <c r="D1837" s="38"/>
      <c r="E1837" s="49"/>
      <c r="F1837" s="49"/>
      <c r="S1837" s="174"/>
    </row>
    <row r="1838" spans="1:19">
      <c r="B1838" s="180" t="s">
        <v>525</v>
      </c>
      <c r="D1838" s="38"/>
      <c r="E1838" s="49"/>
      <c r="F1838" s="49"/>
      <c r="S1838" s="174"/>
    </row>
    <row r="1839" spans="1:19">
      <c r="A1839" s="581" t="s">
        <v>12</v>
      </c>
      <c r="B1839" s="581" t="s">
        <v>13</v>
      </c>
      <c r="C1839" s="52" t="s">
        <v>14</v>
      </c>
      <c r="D1839" s="163" t="s">
        <v>7</v>
      </c>
      <c r="E1839" s="52" t="s">
        <v>17</v>
      </c>
      <c r="F1839" s="138" t="s">
        <v>18</v>
      </c>
      <c r="G1839" s="583" t="s">
        <v>71</v>
      </c>
      <c r="H1839" s="583"/>
      <c r="I1839" s="583"/>
      <c r="J1839" s="583" t="s">
        <v>72</v>
      </c>
      <c r="K1839" s="583"/>
      <c r="L1839" s="583"/>
      <c r="M1839" s="583"/>
      <c r="N1839" s="583"/>
      <c r="O1839" s="583"/>
      <c r="P1839" s="583"/>
      <c r="Q1839" s="583"/>
      <c r="R1839" s="583"/>
      <c r="S1839" s="174"/>
    </row>
    <row r="1840" spans="1:19">
      <c r="A1840" s="582"/>
      <c r="B1840" s="582"/>
      <c r="C1840" s="56" t="s">
        <v>15</v>
      </c>
      <c r="D1840" s="164" t="s">
        <v>16</v>
      </c>
      <c r="E1840" s="56" t="s">
        <v>10</v>
      </c>
      <c r="F1840" s="140" t="s">
        <v>10</v>
      </c>
      <c r="G1840" s="182" t="s">
        <v>19</v>
      </c>
      <c r="H1840" s="182" t="s">
        <v>21</v>
      </c>
      <c r="I1840" s="182" t="s">
        <v>20</v>
      </c>
      <c r="J1840" s="182" t="s">
        <v>22</v>
      </c>
      <c r="K1840" s="182" t="s">
        <v>23</v>
      </c>
      <c r="L1840" s="182" t="s">
        <v>24</v>
      </c>
      <c r="M1840" s="182" t="s">
        <v>25</v>
      </c>
      <c r="N1840" s="182" t="s">
        <v>26</v>
      </c>
      <c r="O1840" s="182" t="s">
        <v>27</v>
      </c>
      <c r="P1840" s="182" t="s">
        <v>28</v>
      </c>
      <c r="Q1840" s="182" t="s">
        <v>29</v>
      </c>
      <c r="R1840" s="182" t="s">
        <v>30</v>
      </c>
      <c r="S1840" s="174"/>
    </row>
    <row r="1841" spans="1:19">
      <c r="A1841" s="170">
        <v>86</v>
      </c>
      <c r="B1841" s="141" t="s">
        <v>620</v>
      </c>
      <c r="C1841" s="5" t="s">
        <v>622</v>
      </c>
      <c r="D1841" s="165">
        <v>241441</v>
      </c>
      <c r="E1841" s="5" t="s">
        <v>32</v>
      </c>
      <c r="F1841" s="154" t="s">
        <v>36</v>
      </c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74">
        <f>D1841</f>
        <v>241441</v>
      </c>
    </row>
    <row r="1842" spans="1:19">
      <c r="A1842" s="170"/>
      <c r="B1842" s="141" t="s">
        <v>621</v>
      </c>
      <c r="C1842" s="5" t="s">
        <v>623</v>
      </c>
      <c r="D1842" s="165"/>
      <c r="E1842" s="5"/>
      <c r="F1842" s="154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74"/>
    </row>
    <row r="1843" spans="1:19">
      <c r="A1843" s="170"/>
      <c r="B1843" s="141"/>
      <c r="C1843" s="5" t="s">
        <v>624</v>
      </c>
      <c r="D1843" s="153"/>
      <c r="E1843" s="5"/>
      <c r="F1843" s="154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74"/>
    </row>
    <row r="1844" spans="1:19">
      <c r="A1844" s="170"/>
      <c r="B1844" s="141"/>
      <c r="C1844" s="5" t="s">
        <v>625</v>
      </c>
      <c r="D1844" s="153"/>
      <c r="E1844" s="5"/>
      <c r="F1844" s="154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74"/>
    </row>
    <row r="1845" spans="1:19">
      <c r="A1845" s="147"/>
      <c r="B1845" s="142" t="s">
        <v>76</v>
      </c>
      <c r="C1845" s="5" t="s">
        <v>629</v>
      </c>
      <c r="D1845" s="149"/>
      <c r="E1845" s="148"/>
      <c r="F1845" s="150"/>
      <c r="G1845" s="151"/>
      <c r="H1845" s="151"/>
      <c r="I1845" s="151"/>
      <c r="J1845" s="151"/>
      <c r="K1845" s="151"/>
      <c r="L1845" s="151"/>
      <c r="M1845" s="151"/>
      <c r="N1845" s="151"/>
      <c r="O1845" s="151"/>
      <c r="P1845" s="151"/>
      <c r="Q1845" s="151"/>
      <c r="R1845" s="151"/>
      <c r="S1845" s="174"/>
    </row>
    <row r="1846" spans="1:19">
      <c r="A1846" s="147"/>
      <c r="B1846" s="143" t="s">
        <v>626</v>
      </c>
      <c r="C1846" s="169" t="s">
        <v>630</v>
      </c>
      <c r="D1846" s="149"/>
      <c r="E1846" s="148"/>
      <c r="F1846" s="150"/>
      <c r="G1846" s="151"/>
      <c r="H1846" s="151"/>
      <c r="I1846" s="151"/>
      <c r="J1846" s="151"/>
      <c r="K1846" s="151"/>
      <c r="L1846" s="151"/>
      <c r="M1846" s="151"/>
      <c r="N1846" s="151"/>
      <c r="O1846" s="151"/>
      <c r="P1846" s="151"/>
      <c r="Q1846" s="151"/>
      <c r="R1846" s="151"/>
      <c r="S1846" s="174"/>
    </row>
    <row r="1847" spans="1:19">
      <c r="A1847" s="147"/>
      <c r="B1847" s="143" t="s">
        <v>78</v>
      </c>
      <c r="C1847" s="5"/>
      <c r="D1847" s="149"/>
      <c r="E1847" s="148"/>
      <c r="F1847" s="150"/>
      <c r="G1847" s="151"/>
      <c r="H1847" s="151"/>
      <c r="I1847" s="151"/>
      <c r="J1847" s="151"/>
      <c r="K1847" s="151"/>
      <c r="L1847" s="151"/>
      <c r="M1847" s="151"/>
      <c r="N1847" s="151"/>
      <c r="O1847" s="151"/>
      <c r="P1847" s="151"/>
      <c r="Q1847" s="151"/>
      <c r="R1847" s="151"/>
      <c r="S1847" s="174"/>
    </row>
    <row r="1848" spans="1:19">
      <c r="A1848" s="147"/>
      <c r="B1848" s="143" t="s">
        <v>627</v>
      </c>
      <c r="C1848" s="5"/>
      <c r="D1848" s="149"/>
      <c r="E1848" s="148"/>
      <c r="F1848" s="150"/>
      <c r="G1848" s="151"/>
      <c r="H1848" s="151"/>
      <c r="I1848" s="151"/>
      <c r="J1848" s="151"/>
      <c r="K1848" s="151"/>
      <c r="L1848" s="151"/>
      <c r="M1848" s="151"/>
      <c r="N1848" s="151"/>
      <c r="O1848" s="151"/>
      <c r="P1848" s="151"/>
      <c r="Q1848" s="151"/>
      <c r="R1848" s="151"/>
      <c r="S1848" s="174"/>
    </row>
    <row r="1849" spans="1:19">
      <c r="A1849" s="181"/>
      <c r="B1849" s="181"/>
      <c r="C1849" s="157"/>
      <c r="D1849" s="139"/>
      <c r="E1849" s="56"/>
      <c r="F1849" s="140"/>
      <c r="G1849" s="57"/>
      <c r="H1849" s="57"/>
      <c r="I1849" s="57"/>
      <c r="J1849" s="57"/>
      <c r="K1849" s="57"/>
      <c r="L1849" s="57"/>
      <c r="M1849" s="57"/>
      <c r="N1849" s="57"/>
      <c r="O1849" s="57"/>
      <c r="P1849" s="57"/>
      <c r="Q1849" s="57"/>
      <c r="R1849" s="57"/>
      <c r="S1849" s="174"/>
    </row>
    <row r="1850" spans="1:19">
      <c r="S1850" s="174"/>
    </row>
    <row r="1851" spans="1:19" ht="21" thickBot="1">
      <c r="S1851" s="174"/>
    </row>
    <row r="1852" spans="1:19" ht="21" thickBot="1">
      <c r="L1852" s="587" t="s">
        <v>46</v>
      </c>
      <c r="M1852" s="630"/>
      <c r="N1852" s="631"/>
      <c r="S1852" s="174"/>
    </row>
    <row r="1853" spans="1:19">
      <c r="A1853" s="590" t="s">
        <v>215</v>
      </c>
      <c r="B1853" s="590"/>
      <c r="C1853" s="590"/>
      <c r="D1853" s="590"/>
      <c r="E1853" s="590"/>
      <c r="F1853" s="590"/>
      <c r="G1853" s="590"/>
      <c r="H1853" s="590"/>
      <c r="I1853" s="590"/>
      <c r="J1853" s="590"/>
      <c r="K1853" s="590"/>
      <c r="L1853" s="590"/>
      <c r="M1853" s="590"/>
      <c r="N1853" s="590"/>
      <c r="O1853" s="590"/>
      <c r="P1853" s="590"/>
      <c r="Q1853" s="590"/>
      <c r="R1853" s="590"/>
      <c r="S1853" s="174"/>
    </row>
    <row r="1854" spans="1:19">
      <c r="A1854" s="590" t="s">
        <v>68</v>
      </c>
      <c r="B1854" s="590"/>
      <c r="C1854" s="590"/>
      <c r="D1854" s="590"/>
      <c r="E1854" s="590"/>
      <c r="F1854" s="590"/>
      <c r="G1854" s="590"/>
      <c r="H1854" s="590"/>
      <c r="I1854" s="590"/>
      <c r="J1854" s="590"/>
      <c r="K1854" s="590"/>
      <c r="L1854" s="590"/>
      <c r="M1854" s="590"/>
      <c r="N1854" s="590"/>
      <c r="O1854" s="590"/>
      <c r="P1854" s="590"/>
      <c r="Q1854" s="590"/>
      <c r="R1854" s="590"/>
      <c r="S1854" s="174"/>
    </row>
    <row r="1855" spans="1:19">
      <c r="A1855" s="590" t="s">
        <v>38</v>
      </c>
      <c r="B1855" s="590"/>
      <c r="C1855" s="590"/>
      <c r="D1855" s="590"/>
      <c r="E1855" s="590"/>
      <c r="F1855" s="590"/>
      <c r="G1855" s="590"/>
      <c r="H1855" s="590"/>
      <c r="I1855" s="590"/>
      <c r="J1855" s="590"/>
      <c r="K1855" s="590"/>
      <c r="L1855" s="590"/>
      <c r="M1855" s="590"/>
      <c r="N1855" s="590"/>
      <c r="O1855" s="590"/>
      <c r="P1855" s="590"/>
      <c r="Q1855" s="590"/>
      <c r="R1855" s="590"/>
      <c r="S1855" s="174"/>
    </row>
    <row r="1856" spans="1:19">
      <c r="A1856" s="591" t="s">
        <v>526</v>
      </c>
      <c r="B1856" s="591"/>
      <c r="C1856" s="591"/>
      <c r="D1856" s="591"/>
      <c r="E1856" s="591"/>
      <c r="F1856" s="591"/>
      <c r="G1856" s="591"/>
      <c r="H1856" s="591"/>
      <c r="I1856" s="591"/>
      <c r="J1856" s="591"/>
      <c r="K1856" s="591"/>
      <c r="L1856" s="183"/>
      <c r="M1856" s="183"/>
      <c r="N1856" s="183"/>
      <c r="O1856" s="183"/>
      <c r="P1856" s="183"/>
      <c r="Q1856" s="183"/>
      <c r="R1856" s="183"/>
      <c r="S1856" s="174"/>
    </row>
    <row r="1857" spans="1:19">
      <c r="A1857" s="591" t="s">
        <v>527</v>
      </c>
      <c r="B1857" s="591"/>
      <c r="C1857" s="591"/>
      <c r="D1857" s="591"/>
      <c r="E1857" s="591"/>
      <c r="F1857" s="591"/>
      <c r="G1857" s="591"/>
      <c r="H1857" s="591"/>
      <c r="I1857" s="591"/>
      <c r="J1857" s="591"/>
      <c r="K1857" s="591"/>
      <c r="L1857" s="183"/>
      <c r="M1857" s="183"/>
      <c r="N1857" s="183"/>
      <c r="O1857" s="183"/>
      <c r="P1857" s="183"/>
      <c r="Q1857" s="183"/>
      <c r="R1857" s="183"/>
      <c r="S1857" s="174"/>
    </row>
    <row r="1858" spans="1:19">
      <c r="B1858" s="577" t="s">
        <v>528</v>
      </c>
      <c r="C1858" s="591"/>
      <c r="D1858" s="591"/>
      <c r="E1858" s="591"/>
      <c r="F1858" s="591"/>
      <c r="S1858" s="174"/>
    </row>
    <row r="1859" spans="1:19">
      <c r="B1859" s="180" t="s">
        <v>524</v>
      </c>
      <c r="D1859" s="38"/>
      <c r="E1859" s="49"/>
      <c r="F1859" s="49"/>
      <c r="S1859" s="174"/>
    </row>
    <row r="1860" spans="1:19">
      <c r="B1860" s="180" t="s">
        <v>525</v>
      </c>
      <c r="D1860" s="38"/>
      <c r="E1860" s="49"/>
      <c r="F1860" s="49"/>
      <c r="S1860" s="174"/>
    </row>
    <row r="1861" spans="1:19">
      <c r="A1861" s="581" t="s">
        <v>12</v>
      </c>
      <c r="B1861" s="581" t="s">
        <v>13</v>
      </c>
      <c r="C1861" s="52" t="s">
        <v>14</v>
      </c>
      <c r="D1861" s="163" t="s">
        <v>7</v>
      </c>
      <c r="E1861" s="52" t="s">
        <v>17</v>
      </c>
      <c r="F1861" s="138" t="s">
        <v>18</v>
      </c>
      <c r="G1861" s="583" t="s">
        <v>71</v>
      </c>
      <c r="H1861" s="583"/>
      <c r="I1861" s="583"/>
      <c r="J1861" s="583" t="s">
        <v>72</v>
      </c>
      <c r="K1861" s="583"/>
      <c r="L1861" s="583"/>
      <c r="M1861" s="583"/>
      <c r="N1861" s="583"/>
      <c r="O1861" s="583"/>
      <c r="P1861" s="583"/>
      <c r="Q1861" s="583"/>
      <c r="R1861" s="583"/>
      <c r="S1861" s="174"/>
    </row>
    <row r="1862" spans="1:19">
      <c r="A1862" s="582"/>
      <c r="B1862" s="582"/>
      <c r="C1862" s="56" t="s">
        <v>15</v>
      </c>
      <c r="D1862" s="164" t="s">
        <v>16</v>
      </c>
      <c r="E1862" s="56" t="s">
        <v>10</v>
      </c>
      <c r="F1862" s="140" t="s">
        <v>10</v>
      </c>
      <c r="G1862" s="182" t="s">
        <v>19</v>
      </c>
      <c r="H1862" s="182" t="s">
        <v>21</v>
      </c>
      <c r="I1862" s="182" t="s">
        <v>20</v>
      </c>
      <c r="J1862" s="182" t="s">
        <v>22</v>
      </c>
      <c r="K1862" s="182" t="s">
        <v>23</v>
      </c>
      <c r="L1862" s="182" t="s">
        <v>24</v>
      </c>
      <c r="M1862" s="182" t="s">
        <v>25</v>
      </c>
      <c r="N1862" s="182" t="s">
        <v>26</v>
      </c>
      <c r="O1862" s="182" t="s">
        <v>27</v>
      </c>
      <c r="P1862" s="182" t="s">
        <v>28</v>
      </c>
      <c r="Q1862" s="182" t="s">
        <v>29</v>
      </c>
      <c r="R1862" s="182" t="s">
        <v>30</v>
      </c>
      <c r="S1862" s="174"/>
    </row>
    <row r="1863" spans="1:19">
      <c r="A1863" s="170">
        <v>87</v>
      </c>
      <c r="B1863" s="141" t="s">
        <v>620</v>
      </c>
      <c r="C1863" s="5" t="s">
        <v>622</v>
      </c>
      <c r="D1863" s="165">
        <v>32760</v>
      </c>
      <c r="E1863" s="5" t="s">
        <v>32</v>
      </c>
      <c r="F1863" s="154" t="s">
        <v>36</v>
      </c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74">
        <f>D1863</f>
        <v>32760</v>
      </c>
    </row>
    <row r="1864" spans="1:19">
      <c r="A1864" s="170"/>
      <c r="B1864" s="141" t="s">
        <v>621</v>
      </c>
      <c r="C1864" s="5" t="s">
        <v>623</v>
      </c>
      <c r="D1864" s="165"/>
      <c r="E1864" s="5"/>
      <c r="F1864" s="154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74"/>
    </row>
    <row r="1865" spans="1:19">
      <c r="A1865" s="170"/>
      <c r="B1865" s="141"/>
      <c r="C1865" s="5" t="s">
        <v>624</v>
      </c>
      <c r="D1865" s="153"/>
      <c r="E1865" s="5"/>
      <c r="F1865" s="154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74"/>
    </row>
    <row r="1866" spans="1:19">
      <c r="A1866" s="170"/>
      <c r="B1866" s="141"/>
      <c r="C1866" s="5" t="s">
        <v>628</v>
      </c>
      <c r="D1866" s="153"/>
      <c r="E1866" s="5"/>
      <c r="F1866" s="154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74"/>
    </row>
    <row r="1867" spans="1:19">
      <c r="A1867" s="147"/>
      <c r="B1867" s="142" t="s">
        <v>76</v>
      </c>
      <c r="C1867" s="5" t="s">
        <v>631</v>
      </c>
      <c r="D1867" s="149"/>
      <c r="E1867" s="148"/>
      <c r="F1867" s="150"/>
      <c r="G1867" s="151"/>
      <c r="H1867" s="151"/>
      <c r="I1867" s="151"/>
      <c r="J1867" s="151"/>
      <c r="K1867" s="151"/>
      <c r="L1867" s="151"/>
      <c r="M1867" s="151"/>
      <c r="N1867" s="151"/>
      <c r="O1867" s="151"/>
      <c r="P1867" s="151"/>
      <c r="Q1867" s="151"/>
      <c r="R1867" s="151"/>
      <c r="S1867" s="174"/>
    </row>
    <row r="1868" spans="1:19">
      <c r="A1868" s="147"/>
      <c r="B1868" s="143" t="s">
        <v>626</v>
      </c>
      <c r="C1868" s="169" t="s">
        <v>630</v>
      </c>
      <c r="D1868" s="149"/>
      <c r="E1868" s="148"/>
      <c r="F1868" s="150"/>
      <c r="G1868" s="151"/>
      <c r="H1868" s="151"/>
      <c r="I1868" s="151"/>
      <c r="J1868" s="151"/>
      <c r="K1868" s="151"/>
      <c r="L1868" s="151"/>
      <c r="M1868" s="151"/>
      <c r="N1868" s="151"/>
      <c r="O1868" s="151"/>
      <c r="P1868" s="151"/>
      <c r="Q1868" s="151"/>
      <c r="R1868" s="151"/>
      <c r="S1868" s="174"/>
    </row>
    <row r="1869" spans="1:19">
      <c r="A1869" s="147"/>
      <c r="B1869" s="143" t="s">
        <v>78</v>
      </c>
      <c r="C1869" s="5"/>
      <c r="D1869" s="149"/>
      <c r="E1869" s="148"/>
      <c r="F1869" s="150"/>
      <c r="G1869" s="151"/>
      <c r="H1869" s="151"/>
      <c r="I1869" s="151"/>
      <c r="J1869" s="151"/>
      <c r="K1869" s="151"/>
      <c r="L1869" s="151"/>
      <c r="M1869" s="151"/>
      <c r="N1869" s="151"/>
      <c r="O1869" s="151"/>
      <c r="P1869" s="151"/>
      <c r="Q1869" s="151"/>
      <c r="R1869" s="151"/>
      <c r="S1869" s="174"/>
    </row>
    <row r="1870" spans="1:19">
      <c r="A1870" s="147"/>
      <c r="B1870" s="143" t="s">
        <v>627</v>
      </c>
      <c r="C1870" s="5"/>
      <c r="D1870" s="149"/>
      <c r="E1870" s="148"/>
      <c r="F1870" s="150"/>
      <c r="G1870" s="151"/>
      <c r="H1870" s="151"/>
      <c r="I1870" s="151"/>
      <c r="J1870" s="151"/>
      <c r="K1870" s="151"/>
      <c r="L1870" s="151"/>
      <c r="M1870" s="151"/>
      <c r="N1870" s="151"/>
      <c r="O1870" s="151"/>
      <c r="P1870" s="151"/>
      <c r="Q1870" s="151"/>
      <c r="R1870" s="151"/>
      <c r="S1870" s="174"/>
    </row>
    <row r="1871" spans="1:19">
      <c r="A1871" s="181"/>
      <c r="B1871" s="181"/>
      <c r="C1871" s="157"/>
      <c r="D1871" s="139"/>
      <c r="E1871" s="56"/>
      <c r="F1871" s="140"/>
      <c r="G1871" s="57"/>
      <c r="H1871" s="57"/>
      <c r="I1871" s="57"/>
      <c r="J1871" s="57"/>
      <c r="K1871" s="57"/>
      <c r="L1871" s="57"/>
      <c r="M1871" s="57"/>
      <c r="N1871" s="57"/>
      <c r="O1871" s="57"/>
      <c r="P1871" s="57"/>
      <c r="Q1871" s="57"/>
      <c r="R1871" s="57"/>
      <c r="S1871" s="174"/>
    </row>
    <row r="1872" spans="1:19">
      <c r="S1872" s="174"/>
    </row>
    <row r="1873" spans="1:19" ht="21" thickBot="1">
      <c r="S1873" s="174"/>
    </row>
    <row r="1874" spans="1:19" ht="21" thickBot="1">
      <c r="L1874" s="587" t="s">
        <v>46</v>
      </c>
      <c r="M1874" s="630"/>
      <c r="N1874" s="631"/>
      <c r="S1874" s="174"/>
    </row>
    <row r="1875" spans="1:19">
      <c r="A1875" s="590" t="s">
        <v>215</v>
      </c>
      <c r="B1875" s="590"/>
      <c r="C1875" s="590"/>
      <c r="D1875" s="590"/>
      <c r="E1875" s="590"/>
      <c r="F1875" s="590"/>
      <c r="G1875" s="590"/>
      <c r="H1875" s="590"/>
      <c r="I1875" s="590"/>
      <c r="J1875" s="590"/>
      <c r="K1875" s="590"/>
      <c r="L1875" s="590"/>
      <c r="M1875" s="590"/>
      <c r="N1875" s="590"/>
      <c r="O1875" s="590"/>
      <c r="P1875" s="590"/>
      <c r="Q1875" s="590"/>
      <c r="R1875" s="590"/>
      <c r="S1875" s="174"/>
    </row>
    <row r="1876" spans="1:19">
      <c r="A1876" s="590" t="s">
        <v>68</v>
      </c>
      <c r="B1876" s="590"/>
      <c r="C1876" s="590"/>
      <c r="D1876" s="590"/>
      <c r="E1876" s="590"/>
      <c r="F1876" s="590"/>
      <c r="G1876" s="590"/>
      <c r="H1876" s="590"/>
      <c r="I1876" s="590"/>
      <c r="J1876" s="590"/>
      <c r="K1876" s="590"/>
      <c r="L1876" s="590"/>
      <c r="M1876" s="590"/>
      <c r="N1876" s="590"/>
      <c r="O1876" s="590"/>
      <c r="P1876" s="590"/>
      <c r="Q1876" s="590"/>
      <c r="R1876" s="590"/>
      <c r="S1876" s="174"/>
    </row>
    <row r="1877" spans="1:19">
      <c r="A1877" s="590" t="s">
        <v>38</v>
      </c>
      <c r="B1877" s="590"/>
      <c r="C1877" s="590"/>
      <c r="D1877" s="590"/>
      <c r="E1877" s="590"/>
      <c r="F1877" s="590"/>
      <c r="G1877" s="590"/>
      <c r="H1877" s="590"/>
      <c r="I1877" s="590"/>
      <c r="J1877" s="590"/>
      <c r="K1877" s="590"/>
      <c r="L1877" s="590"/>
      <c r="M1877" s="590"/>
      <c r="N1877" s="590"/>
      <c r="O1877" s="590"/>
      <c r="P1877" s="590"/>
      <c r="Q1877" s="590"/>
      <c r="R1877" s="590"/>
      <c r="S1877" s="174"/>
    </row>
    <row r="1878" spans="1:19">
      <c r="A1878" s="591" t="s">
        <v>526</v>
      </c>
      <c r="B1878" s="591"/>
      <c r="C1878" s="591"/>
      <c r="D1878" s="591"/>
      <c r="E1878" s="591"/>
      <c r="F1878" s="591"/>
      <c r="G1878" s="591"/>
      <c r="H1878" s="591"/>
      <c r="I1878" s="591"/>
      <c r="J1878" s="591"/>
      <c r="K1878" s="591"/>
      <c r="L1878" s="183"/>
      <c r="M1878" s="183"/>
      <c r="N1878" s="183"/>
      <c r="O1878" s="183"/>
      <c r="P1878" s="183"/>
      <c r="Q1878" s="183"/>
      <c r="R1878" s="183"/>
      <c r="S1878" s="174"/>
    </row>
    <row r="1879" spans="1:19">
      <c r="A1879" s="591" t="s">
        <v>527</v>
      </c>
      <c r="B1879" s="591"/>
      <c r="C1879" s="591"/>
      <c r="D1879" s="591"/>
      <c r="E1879" s="591"/>
      <c r="F1879" s="591"/>
      <c r="G1879" s="591"/>
      <c r="H1879" s="591"/>
      <c r="I1879" s="591"/>
      <c r="J1879" s="591"/>
      <c r="K1879" s="591"/>
      <c r="L1879" s="183"/>
      <c r="M1879" s="183"/>
      <c r="N1879" s="183"/>
      <c r="O1879" s="183"/>
      <c r="P1879" s="183"/>
      <c r="Q1879" s="183"/>
      <c r="R1879" s="183"/>
      <c r="S1879" s="174"/>
    </row>
    <row r="1880" spans="1:19">
      <c r="B1880" s="577" t="s">
        <v>528</v>
      </c>
      <c r="C1880" s="591"/>
      <c r="D1880" s="591"/>
      <c r="E1880" s="591"/>
      <c r="F1880" s="591"/>
      <c r="S1880" s="174"/>
    </row>
    <row r="1881" spans="1:19">
      <c r="B1881" s="180" t="s">
        <v>524</v>
      </c>
      <c r="D1881" s="38"/>
      <c r="E1881" s="49"/>
      <c r="F1881" s="49"/>
      <c r="S1881" s="174"/>
    </row>
    <row r="1882" spans="1:19">
      <c r="B1882" s="180" t="s">
        <v>525</v>
      </c>
      <c r="D1882" s="38"/>
      <c r="E1882" s="49"/>
      <c r="F1882" s="49"/>
      <c r="S1882" s="174"/>
    </row>
    <row r="1883" spans="1:19">
      <c r="A1883" s="581" t="s">
        <v>12</v>
      </c>
      <c r="B1883" s="581" t="s">
        <v>13</v>
      </c>
      <c r="C1883" s="52" t="s">
        <v>14</v>
      </c>
      <c r="D1883" s="163" t="s">
        <v>7</v>
      </c>
      <c r="E1883" s="52" t="s">
        <v>17</v>
      </c>
      <c r="F1883" s="138" t="s">
        <v>18</v>
      </c>
      <c r="G1883" s="583" t="s">
        <v>71</v>
      </c>
      <c r="H1883" s="583"/>
      <c r="I1883" s="583"/>
      <c r="J1883" s="583" t="s">
        <v>72</v>
      </c>
      <c r="K1883" s="583"/>
      <c r="L1883" s="583"/>
      <c r="M1883" s="583"/>
      <c r="N1883" s="583"/>
      <c r="O1883" s="583"/>
      <c r="P1883" s="583"/>
      <c r="Q1883" s="583"/>
      <c r="R1883" s="583"/>
      <c r="S1883" s="174"/>
    </row>
    <row r="1884" spans="1:19">
      <c r="A1884" s="582"/>
      <c r="B1884" s="582"/>
      <c r="C1884" s="56" t="s">
        <v>15</v>
      </c>
      <c r="D1884" s="164" t="s">
        <v>16</v>
      </c>
      <c r="E1884" s="56" t="s">
        <v>10</v>
      </c>
      <c r="F1884" s="140" t="s">
        <v>10</v>
      </c>
      <c r="G1884" s="182" t="s">
        <v>19</v>
      </c>
      <c r="H1884" s="182" t="s">
        <v>21</v>
      </c>
      <c r="I1884" s="182" t="s">
        <v>20</v>
      </c>
      <c r="J1884" s="182" t="s">
        <v>22</v>
      </c>
      <c r="K1884" s="182" t="s">
        <v>23</v>
      </c>
      <c r="L1884" s="182" t="s">
        <v>24</v>
      </c>
      <c r="M1884" s="182" t="s">
        <v>25</v>
      </c>
      <c r="N1884" s="182" t="s">
        <v>26</v>
      </c>
      <c r="O1884" s="182" t="s">
        <v>27</v>
      </c>
      <c r="P1884" s="182" t="s">
        <v>28</v>
      </c>
      <c r="Q1884" s="182" t="s">
        <v>29</v>
      </c>
      <c r="R1884" s="182" t="s">
        <v>30</v>
      </c>
      <c r="S1884" s="174"/>
    </row>
    <row r="1885" spans="1:19">
      <c r="A1885" s="170">
        <v>88</v>
      </c>
      <c r="B1885" s="141" t="s">
        <v>632</v>
      </c>
      <c r="C1885" s="5" t="s">
        <v>633</v>
      </c>
      <c r="D1885" s="165">
        <v>617400</v>
      </c>
      <c r="E1885" s="5" t="s">
        <v>32</v>
      </c>
      <c r="F1885" s="154" t="s">
        <v>36</v>
      </c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74">
        <f>D1885</f>
        <v>617400</v>
      </c>
    </row>
    <row r="1886" spans="1:19">
      <c r="A1886" s="170"/>
      <c r="B1886" s="141"/>
      <c r="C1886" s="5" t="s">
        <v>634</v>
      </c>
      <c r="D1886" s="165"/>
      <c r="E1886" s="5"/>
      <c r="F1886" s="154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74"/>
    </row>
    <row r="1887" spans="1:19">
      <c r="A1887" s="170"/>
      <c r="B1887" s="141"/>
      <c r="C1887" s="5" t="s">
        <v>621</v>
      </c>
      <c r="D1887" s="153"/>
      <c r="E1887" s="5"/>
      <c r="F1887" s="154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74"/>
    </row>
    <row r="1888" spans="1:19">
      <c r="A1888" s="170"/>
      <c r="B1888" s="141"/>
      <c r="C1888" s="5" t="s">
        <v>635</v>
      </c>
      <c r="D1888" s="153"/>
      <c r="E1888" s="5"/>
      <c r="F1888" s="154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74"/>
    </row>
    <row r="1889" spans="1:19">
      <c r="A1889" s="147"/>
      <c r="B1889" s="142" t="s">
        <v>76</v>
      </c>
      <c r="C1889" s="5" t="s">
        <v>636</v>
      </c>
      <c r="D1889" s="149"/>
      <c r="E1889" s="148"/>
      <c r="F1889" s="150"/>
      <c r="G1889" s="151"/>
      <c r="H1889" s="151"/>
      <c r="I1889" s="151"/>
      <c r="J1889" s="151"/>
      <c r="K1889" s="151"/>
      <c r="L1889" s="151"/>
      <c r="M1889" s="151"/>
      <c r="N1889" s="151"/>
      <c r="O1889" s="151"/>
      <c r="P1889" s="151"/>
      <c r="Q1889" s="151"/>
      <c r="R1889" s="151"/>
      <c r="S1889" s="174"/>
    </row>
    <row r="1890" spans="1:19">
      <c r="A1890" s="147"/>
      <c r="B1890" s="143" t="s">
        <v>638</v>
      </c>
      <c r="C1890" s="5" t="s">
        <v>637</v>
      </c>
      <c r="D1890" s="149"/>
      <c r="E1890" s="148"/>
      <c r="F1890" s="150"/>
      <c r="G1890" s="151"/>
      <c r="H1890" s="151"/>
      <c r="I1890" s="151"/>
      <c r="J1890" s="151"/>
      <c r="K1890" s="151"/>
      <c r="L1890" s="151"/>
      <c r="M1890" s="151"/>
      <c r="N1890" s="151"/>
      <c r="O1890" s="151"/>
      <c r="P1890" s="151"/>
      <c r="Q1890" s="151"/>
      <c r="R1890" s="151"/>
      <c r="S1890" s="174"/>
    </row>
    <row r="1891" spans="1:19">
      <c r="A1891" s="147"/>
      <c r="B1891" s="143" t="s">
        <v>78</v>
      </c>
      <c r="C1891" s="5"/>
      <c r="D1891" s="149"/>
      <c r="E1891" s="148"/>
      <c r="F1891" s="150"/>
      <c r="G1891" s="151"/>
      <c r="H1891" s="151"/>
      <c r="I1891" s="151"/>
      <c r="J1891" s="151"/>
      <c r="K1891" s="151"/>
      <c r="L1891" s="151"/>
      <c r="M1891" s="151"/>
      <c r="N1891" s="151"/>
      <c r="O1891" s="151"/>
      <c r="P1891" s="151"/>
      <c r="Q1891" s="151"/>
      <c r="R1891" s="151"/>
      <c r="S1891" s="174"/>
    </row>
    <row r="1892" spans="1:19">
      <c r="A1892" s="147"/>
      <c r="B1892" s="143" t="s">
        <v>639</v>
      </c>
      <c r="C1892" s="5"/>
      <c r="D1892" s="149"/>
      <c r="E1892" s="148"/>
      <c r="F1892" s="150"/>
      <c r="G1892" s="151"/>
      <c r="H1892" s="151"/>
      <c r="I1892" s="151"/>
      <c r="J1892" s="151"/>
      <c r="K1892" s="151"/>
      <c r="L1892" s="151"/>
      <c r="M1892" s="151"/>
      <c r="N1892" s="151"/>
      <c r="O1892" s="151"/>
      <c r="P1892" s="151"/>
      <c r="Q1892" s="151"/>
      <c r="R1892" s="151"/>
      <c r="S1892" s="174"/>
    </row>
    <row r="1893" spans="1:19">
      <c r="A1893" s="181"/>
      <c r="B1893" s="181"/>
      <c r="C1893" s="157"/>
      <c r="D1893" s="139"/>
      <c r="E1893" s="56"/>
      <c r="F1893" s="140"/>
      <c r="G1893" s="57"/>
      <c r="H1893" s="57"/>
      <c r="I1893" s="57"/>
      <c r="J1893" s="57"/>
      <c r="K1893" s="57"/>
      <c r="L1893" s="57"/>
      <c r="M1893" s="57"/>
      <c r="N1893" s="57"/>
      <c r="O1893" s="57"/>
      <c r="P1893" s="57"/>
      <c r="Q1893" s="57"/>
      <c r="R1893" s="57"/>
      <c r="S1893" s="174"/>
    </row>
    <row r="1894" spans="1:19">
      <c r="S1894" s="174"/>
    </row>
    <row r="1895" spans="1:19" ht="21" thickBot="1">
      <c r="S1895" s="174"/>
    </row>
    <row r="1896" spans="1:19" ht="21" thickBot="1">
      <c r="L1896" s="587" t="s">
        <v>46</v>
      </c>
      <c r="M1896" s="630"/>
      <c r="N1896" s="631"/>
      <c r="S1896" s="174"/>
    </row>
    <row r="1897" spans="1:19">
      <c r="A1897" s="590" t="s">
        <v>215</v>
      </c>
      <c r="B1897" s="590"/>
      <c r="C1897" s="590"/>
      <c r="D1897" s="590"/>
      <c r="E1897" s="590"/>
      <c r="F1897" s="590"/>
      <c r="G1897" s="590"/>
      <c r="H1897" s="590"/>
      <c r="I1897" s="590"/>
      <c r="J1897" s="590"/>
      <c r="K1897" s="590"/>
      <c r="L1897" s="590"/>
      <c r="M1897" s="590"/>
      <c r="N1897" s="590"/>
      <c r="O1897" s="590"/>
      <c r="P1897" s="590"/>
      <c r="Q1897" s="590"/>
      <c r="R1897" s="590"/>
      <c r="S1897" s="174"/>
    </row>
    <row r="1898" spans="1:19">
      <c r="A1898" s="590" t="s">
        <v>68</v>
      </c>
      <c r="B1898" s="590"/>
      <c r="C1898" s="590"/>
      <c r="D1898" s="590"/>
      <c r="E1898" s="590"/>
      <c r="F1898" s="590"/>
      <c r="G1898" s="590"/>
      <c r="H1898" s="590"/>
      <c r="I1898" s="590"/>
      <c r="J1898" s="590"/>
      <c r="K1898" s="590"/>
      <c r="L1898" s="590"/>
      <c r="M1898" s="590"/>
      <c r="N1898" s="590"/>
      <c r="O1898" s="590"/>
      <c r="P1898" s="590"/>
      <c r="Q1898" s="590"/>
      <c r="R1898" s="590"/>
      <c r="S1898" s="174"/>
    </row>
    <row r="1899" spans="1:19">
      <c r="A1899" s="590" t="s">
        <v>38</v>
      </c>
      <c r="B1899" s="590"/>
      <c r="C1899" s="590"/>
      <c r="D1899" s="590"/>
      <c r="E1899" s="590"/>
      <c r="F1899" s="590"/>
      <c r="G1899" s="590"/>
      <c r="H1899" s="590"/>
      <c r="I1899" s="590"/>
      <c r="J1899" s="590"/>
      <c r="K1899" s="590"/>
      <c r="L1899" s="590"/>
      <c r="M1899" s="590"/>
      <c r="N1899" s="590"/>
      <c r="O1899" s="590"/>
      <c r="P1899" s="590"/>
      <c r="Q1899" s="590"/>
      <c r="R1899" s="590"/>
      <c r="S1899" s="174"/>
    </row>
    <row r="1900" spans="1:19">
      <c r="A1900" s="591" t="s">
        <v>526</v>
      </c>
      <c r="B1900" s="591"/>
      <c r="C1900" s="591"/>
      <c r="D1900" s="591"/>
      <c r="E1900" s="591"/>
      <c r="F1900" s="591"/>
      <c r="G1900" s="591"/>
      <c r="H1900" s="591"/>
      <c r="I1900" s="591"/>
      <c r="J1900" s="591"/>
      <c r="K1900" s="591"/>
      <c r="L1900" s="183"/>
      <c r="M1900" s="183"/>
      <c r="N1900" s="183"/>
      <c r="O1900" s="183"/>
      <c r="P1900" s="183"/>
      <c r="Q1900" s="183"/>
      <c r="R1900" s="183"/>
      <c r="S1900" s="174"/>
    </row>
    <row r="1901" spans="1:19">
      <c r="A1901" s="591" t="s">
        <v>527</v>
      </c>
      <c r="B1901" s="591"/>
      <c r="C1901" s="591"/>
      <c r="D1901" s="591"/>
      <c r="E1901" s="591"/>
      <c r="F1901" s="591"/>
      <c r="G1901" s="591"/>
      <c r="H1901" s="591"/>
      <c r="I1901" s="591"/>
      <c r="J1901" s="591"/>
      <c r="K1901" s="591"/>
      <c r="L1901" s="183"/>
      <c r="M1901" s="183"/>
      <c r="N1901" s="183"/>
      <c r="O1901" s="183"/>
      <c r="P1901" s="183"/>
      <c r="Q1901" s="183"/>
      <c r="R1901" s="183"/>
      <c r="S1901" s="174"/>
    </row>
    <row r="1902" spans="1:19">
      <c r="B1902" s="577" t="s">
        <v>528</v>
      </c>
      <c r="C1902" s="591"/>
      <c r="D1902" s="591"/>
      <c r="E1902" s="591"/>
      <c r="F1902" s="591"/>
      <c r="S1902" s="174"/>
    </row>
    <row r="1903" spans="1:19">
      <c r="B1903" s="180" t="s">
        <v>524</v>
      </c>
      <c r="D1903" s="38"/>
      <c r="E1903" s="49"/>
      <c r="F1903" s="49"/>
      <c r="S1903" s="174"/>
    </row>
    <row r="1904" spans="1:19">
      <c r="B1904" s="180" t="s">
        <v>525</v>
      </c>
      <c r="D1904" s="38"/>
      <c r="E1904" s="49"/>
      <c r="F1904" s="49"/>
      <c r="S1904" s="174"/>
    </row>
    <row r="1905" spans="1:19">
      <c r="A1905" s="581" t="s">
        <v>12</v>
      </c>
      <c r="B1905" s="581" t="s">
        <v>13</v>
      </c>
      <c r="C1905" s="52" t="s">
        <v>14</v>
      </c>
      <c r="D1905" s="163" t="s">
        <v>7</v>
      </c>
      <c r="E1905" s="52" t="s">
        <v>17</v>
      </c>
      <c r="F1905" s="138" t="s">
        <v>18</v>
      </c>
      <c r="G1905" s="583" t="s">
        <v>71</v>
      </c>
      <c r="H1905" s="583"/>
      <c r="I1905" s="583"/>
      <c r="J1905" s="583" t="s">
        <v>72</v>
      </c>
      <c r="K1905" s="583"/>
      <c r="L1905" s="583"/>
      <c r="M1905" s="583"/>
      <c r="N1905" s="583"/>
      <c r="O1905" s="583"/>
      <c r="P1905" s="583"/>
      <c r="Q1905" s="583"/>
      <c r="R1905" s="583"/>
      <c r="S1905" s="174"/>
    </row>
    <row r="1906" spans="1:19">
      <c r="A1906" s="582"/>
      <c r="B1906" s="582"/>
      <c r="C1906" s="56" t="s">
        <v>15</v>
      </c>
      <c r="D1906" s="164" t="s">
        <v>16</v>
      </c>
      <c r="E1906" s="56" t="s">
        <v>10</v>
      </c>
      <c r="F1906" s="140" t="s">
        <v>10</v>
      </c>
      <c r="G1906" s="182" t="s">
        <v>19</v>
      </c>
      <c r="H1906" s="182" t="s">
        <v>21</v>
      </c>
      <c r="I1906" s="182" t="s">
        <v>20</v>
      </c>
      <c r="J1906" s="182" t="s">
        <v>22</v>
      </c>
      <c r="K1906" s="182" t="s">
        <v>23</v>
      </c>
      <c r="L1906" s="182" t="s">
        <v>24</v>
      </c>
      <c r="M1906" s="182" t="s">
        <v>25</v>
      </c>
      <c r="N1906" s="182" t="s">
        <v>26</v>
      </c>
      <c r="O1906" s="182" t="s">
        <v>27</v>
      </c>
      <c r="P1906" s="182" t="s">
        <v>28</v>
      </c>
      <c r="Q1906" s="182" t="s">
        <v>29</v>
      </c>
      <c r="R1906" s="182" t="s">
        <v>30</v>
      </c>
      <c r="S1906" s="174"/>
    </row>
    <row r="1907" spans="1:19">
      <c r="A1907" s="170">
        <v>89</v>
      </c>
      <c r="B1907" s="141" t="s">
        <v>632</v>
      </c>
      <c r="C1907" s="5" t="s">
        <v>640</v>
      </c>
      <c r="D1907" s="185">
        <v>24500</v>
      </c>
      <c r="E1907" s="5" t="s">
        <v>32</v>
      </c>
      <c r="F1907" s="154" t="s">
        <v>36</v>
      </c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74">
        <f>D1907</f>
        <v>24500</v>
      </c>
    </row>
    <row r="1908" spans="1:19">
      <c r="A1908" s="170"/>
      <c r="B1908" s="141"/>
      <c r="C1908" s="5" t="s">
        <v>641</v>
      </c>
      <c r="D1908" s="165"/>
      <c r="E1908" s="5"/>
      <c r="F1908" s="154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74"/>
    </row>
    <row r="1909" spans="1:19">
      <c r="A1909" s="170"/>
      <c r="B1909" s="141"/>
      <c r="C1909" s="5" t="s">
        <v>621</v>
      </c>
      <c r="D1909" s="153"/>
      <c r="E1909" s="5"/>
      <c r="F1909" s="154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74"/>
    </row>
    <row r="1910" spans="1:19">
      <c r="A1910" s="170"/>
      <c r="B1910" s="141"/>
      <c r="C1910" s="5" t="s">
        <v>642</v>
      </c>
      <c r="D1910" s="153"/>
      <c r="E1910" s="5"/>
      <c r="F1910" s="154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74"/>
    </row>
    <row r="1911" spans="1:19">
      <c r="A1911" s="147"/>
      <c r="B1911" s="142" t="s">
        <v>76</v>
      </c>
      <c r="C1911" s="5" t="s">
        <v>608</v>
      </c>
      <c r="D1911" s="149"/>
      <c r="E1911" s="148"/>
      <c r="F1911" s="150"/>
      <c r="G1911" s="151"/>
      <c r="H1911" s="151"/>
      <c r="I1911" s="151"/>
      <c r="J1911" s="151"/>
      <c r="K1911" s="151"/>
      <c r="L1911" s="151"/>
      <c r="M1911" s="151"/>
      <c r="N1911" s="151"/>
      <c r="O1911" s="151"/>
      <c r="P1911" s="151"/>
      <c r="Q1911" s="151"/>
      <c r="R1911" s="151"/>
      <c r="S1911" s="174"/>
    </row>
    <row r="1912" spans="1:19">
      <c r="A1912" s="147"/>
      <c r="B1912" s="143" t="s">
        <v>638</v>
      </c>
      <c r="C1912" s="5"/>
      <c r="D1912" s="149"/>
      <c r="E1912" s="148"/>
      <c r="F1912" s="150"/>
      <c r="G1912" s="151"/>
      <c r="H1912" s="151"/>
      <c r="I1912" s="151"/>
      <c r="J1912" s="151"/>
      <c r="K1912" s="151"/>
      <c r="L1912" s="151"/>
      <c r="M1912" s="151"/>
      <c r="N1912" s="151"/>
      <c r="O1912" s="151"/>
      <c r="P1912" s="151"/>
      <c r="Q1912" s="151"/>
      <c r="R1912" s="151"/>
      <c r="S1912" s="174"/>
    </row>
    <row r="1913" spans="1:19">
      <c r="A1913" s="147"/>
      <c r="B1913" s="143" t="s">
        <v>78</v>
      </c>
      <c r="C1913" s="5"/>
      <c r="D1913" s="149"/>
      <c r="E1913" s="148"/>
      <c r="F1913" s="150"/>
      <c r="G1913" s="151"/>
      <c r="H1913" s="151"/>
      <c r="I1913" s="151"/>
      <c r="J1913" s="151"/>
      <c r="K1913" s="151"/>
      <c r="L1913" s="151"/>
      <c r="M1913" s="151"/>
      <c r="N1913" s="151"/>
      <c r="O1913" s="151"/>
      <c r="P1913" s="151"/>
      <c r="Q1913" s="151"/>
      <c r="R1913" s="151"/>
      <c r="S1913" s="174"/>
    </row>
    <row r="1914" spans="1:19">
      <c r="A1914" s="147"/>
      <c r="B1914" s="143" t="s">
        <v>643</v>
      </c>
      <c r="C1914" s="5"/>
      <c r="D1914" s="149"/>
      <c r="E1914" s="148"/>
      <c r="F1914" s="150"/>
      <c r="G1914" s="151"/>
      <c r="H1914" s="151"/>
      <c r="I1914" s="151"/>
      <c r="J1914" s="151"/>
      <c r="K1914" s="151"/>
      <c r="L1914" s="151"/>
      <c r="M1914" s="151"/>
      <c r="N1914" s="151"/>
      <c r="O1914" s="151"/>
      <c r="P1914" s="151"/>
      <c r="Q1914" s="151"/>
      <c r="R1914" s="151"/>
      <c r="S1914" s="174"/>
    </row>
    <row r="1915" spans="1:19">
      <c r="A1915" s="181"/>
      <c r="B1915" s="181"/>
      <c r="C1915" s="157"/>
      <c r="D1915" s="139"/>
      <c r="E1915" s="56"/>
      <c r="F1915" s="140"/>
      <c r="G1915" s="57"/>
      <c r="H1915" s="57"/>
      <c r="I1915" s="57"/>
      <c r="J1915" s="57"/>
      <c r="K1915" s="57"/>
      <c r="L1915" s="57"/>
      <c r="M1915" s="57"/>
      <c r="N1915" s="57"/>
      <c r="O1915" s="57"/>
      <c r="P1915" s="57"/>
      <c r="Q1915" s="57"/>
      <c r="R1915" s="57"/>
      <c r="S1915" s="174"/>
    </row>
    <row r="1916" spans="1:19">
      <c r="S1916" s="174"/>
    </row>
    <row r="1917" spans="1:19" ht="21" thickBot="1">
      <c r="S1917" s="174"/>
    </row>
    <row r="1918" spans="1:19" ht="21" thickBot="1">
      <c r="L1918" s="587" t="s">
        <v>46</v>
      </c>
      <c r="M1918" s="630"/>
      <c r="N1918" s="631"/>
      <c r="S1918" s="174"/>
    </row>
    <row r="1919" spans="1:19">
      <c r="A1919" s="590" t="s">
        <v>215</v>
      </c>
      <c r="B1919" s="590"/>
      <c r="C1919" s="590"/>
      <c r="D1919" s="590"/>
      <c r="E1919" s="590"/>
      <c r="F1919" s="590"/>
      <c r="G1919" s="590"/>
      <c r="H1919" s="590"/>
      <c r="I1919" s="590"/>
      <c r="J1919" s="590"/>
      <c r="K1919" s="590"/>
      <c r="L1919" s="590"/>
      <c r="M1919" s="590"/>
      <c r="N1919" s="590"/>
      <c r="O1919" s="590"/>
      <c r="P1919" s="590"/>
      <c r="Q1919" s="590"/>
      <c r="R1919" s="590"/>
      <c r="S1919" s="174"/>
    </row>
    <row r="1920" spans="1:19">
      <c r="A1920" s="590" t="s">
        <v>68</v>
      </c>
      <c r="B1920" s="590"/>
      <c r="C1920" s="590"/>
      <c r="D1920" s="590"/>
      <c r="E1920" s="590"/>
      <c r="F1920" s="590"/>
      <c r="G1920" s="590"/>
      <c r="H1920" s="590"/>
      <c r="I1920" s="590"/>
      <c r="J1920" s="590"/>
      <c r="K1920" s="590"/>
      <c r="L1920" s="590"/>
      <c r="M1920" s="590"/>
      <c r="N1920" s="590"/>
      <c r="O1920" s="590"/>
      <c r="P1920" s="590"/>
      <c r="Q1920" s="590"/>
      <c r="R1920" s="590"/>
      <c r="S1920" s="174"/>
    </row>
    <row r="1921" spans="1:19">
      <c r="A1921" s="590" t="s">
        <v>38</v>
      </c>
      <c r="B1921" s="590"/>
      <c r="C1921" s="590"/>
      <c r="D1921" s="590"/>
      <c r="E1921" s="590"/>
      <c r="F1921" s="590"/>
      <c r="G1921" s="590"/>
      <c r="H1921" s="590"/>
      <c r="I1921" s="590"/>
      <c r="J1921" s="590"/>
      <c r="K1921" s="590"/>
      <c r="L1921" s="590"/>
      <c r="M1921" s="590"/>
      <c r="N1921" s="590"/>
      <c r="O1921" s="590"/>
      <c r="P1921" s="590"/>
      <c r="Q1921" s="590"/>
      <c r="R1921" s="590"/>
      <c r="S1921" s="174"/>
    </row>
    <row r="1922" spans="1:19">
      <c r="A1922" s="591" t="s">
        <v>526</v>
      </c>
      <c r="B1922" s="591"/>
      <c r="C1922" s="591"/>
      <c r="D1922" s="591"/>
      <c r="E1922" s="591"/>
      <c r="F1922" s="591"/>
      <c r="G1922" s="591"/>
      <c r="H1922" s="591"/>
      <c r="I1922" s="591"/>
      <c r="J1922" s="591"/>
      <c r="K1922" s="591"/>
      <c r="L1922" s="183"/>
      <c r="M1922" s="183"/>
      <c r="N1922" s="183"/>
      <c r="O1922" s="183"/>
      <c r="P1922" s="183"/>
      <c r="Q1922" s="183"/>
      <c r="R1922" s="183"/>
      <c r="S1922" s="174"/>
    </row>
    <row r="1923" spans="1:19">
      <c r="A1923" s="591" t="s">
        <v>527</v>
      </c>
      <c r="B1923" s="591"/>
      <c r="C1923" s="591"/>
      <c r="D1923" s="591"/>
      <c r="E1923" s="591"/>
      <c r="F1923" s="591"/>
      <c r="G1923" s="591"/>
      <c r="H1923" s="591"/>
      <c r="I1923" s="591"/>
      <c r="J1923" s="591"/>
      <c r="K1923" s="591"/>
      <c r="L1923" s="183"/>
      <c r="M1923" s="183"/>
      <c r="N1923" s="183"/>
      <c r="O1923" s="183"/>
      <c r="P1923" s="183"/>
      <c r="Q1923" s="183"/>
      <c r="R1923" s="183"/>
      <c r="S1923" s="174"/>
    </row>
    <row r="1924" spans="1:19">
      <c r="B1924" s="577" t="s">
        <v>528</v>
      </c>
      <c r="C1924" s="591"/>
      <c r="D1924" s="591"/>
      <c r="E1924" s="591"/>
      <c r="F1924" s="591"/>
      <c r="S1924" s="174"/>
    </row>
    <row r="1925" spans="1:19">
      <c r="B1925" s="180" t="s">
        <v>524</v>
      </c>
      <c r="D1925" s="38"/>
      <c r="E1925" s="49"/>
      <c r="F1925" s="49"/>
      <c r="S1925" s="174"/>
    </row>
    <row r="1926" spans="1:19">
      <c r="B1926" s="180" t="s">
        <v>525</v>
      </c>
      <c r="D1926" s="38"/>
      <c r="E1926" s="49"/>
      <c r="F1926" s="49"/>
      <c r="S1926" s="174"/>
    </row>
    <row r="1927" spans="1:19">
      <c r="A1927" s="581" t="s">
        <v>12</v>
      </c>
      <c r="B1927" s="581" t="s">
        <v>13</v>
      </c>
      <c r="C1927" s="52" t="s">
        <v>14</v>
      </c>
      <c r="D1927" s="163" t="s">
        <v>7</v>
      </c>
      <c r="E1927" s="52" t="s">
        <v>17</v>
      </c>
      <c r="F1927" s="138" t="s">
        <v>18</v>
      </c>
      <c r="G1927" s="583" t="s">
        <v>71</v>
      </c>
      <c r="H1927" s="583"/>
      <c r="I1927" s="583"/>
      <c r="J1927" s="583" t="s">
        <v>72</v>
      </c>
      <c r="K1927" s="583"/>
      <c r="L1927" s="583"/>
      <c r="M1927" s="583"/>
      <c r="N1927" s="583"/>
      <c r="O1927" s="583"/>
      <c r="P1927" s="583"/>
      <c r="Q1927" s="583"/>
      <c r="R1927" s="583"/>
      <c r="S1927" s="174"/>
    </row>
    <row r="1928" spans="1:19">
      <c r="A1928" s="582"/>
      <c r="B1928" s="582"/>
      <c r="C1928" s="56" t="s">
        <v>15</v>
      </c>
      <c r="D1928" s="164" t="s">
        <v>16</v>
      </c>
      <c r="E1928" s="56" t="s">
        <v>10</v>
      </c>
      <c r="F1928" s="140" t="s">
        <v>10</v>
      </c>
      <c r="G1928" s="182" t="s">
        <v>19</v>
      </c>
      <c r="H1928" s="182" t="s">
        <v>21</v>
      </c>
      <c r="I1928" s="182" t="s">
        <v>20</v>
      </c>
      <c r="J1928" s="182" t="s">
        <v>22</v>
      </c>
      <c r="K1928" s="182" t="s">
        <v>23</v>
      </c>
      <c r="L1928" s="182" t="s">
        <v>24</v>
      </c>
      <c r="M1928" s="182" t="s">
        <v>25</v>
      </c>
      <c r="N1928" s="182" t="s">
        <v>26</v>
      </c>
      <c r="O1928" s="182" t="s">
        <v>27</v>
      </c>
      <c r="P1928" s="182" t="s">
        <v>28</v>
      </c>
      <c r="Q1928" s="182" t="s">
        <v>29</v>
      </c>
      <c r="R1928" s="182" t="s">
        <v>30</v>
      </c>
      <c r="S1928" s="174"/>
    </row>
    <row r="1929" spans="1:19">
      <c r="A1929" s="170">
        <v>90</v>
      </c>
      <c r="B1929" s="141" t="s">
        <v>644</v>
      </c>
      <c r="C1929" s="5" t="s">
        <v>645</v>
      </c>
      <c r="D1929" s="165">
        <v>214200</v>
      </c>
      <c r="E1929" s="5" t="s">
        <v>32</v>
      </c>
      <c r="F1929" s="154" t="s">
        <v>36</v>
      </c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74">
        <f>D1929</f>
        <v>214200</v>
      </c>
    </row>
    <row r="1930" spans="1:19">
      <c r="A1930" s="170"/>
      <c r="B1930" s="141"/>
      <c r="C1930" s="5" t="s">
        <v>646</v>
      </c>
      <c r="D1930" s="165"/>
      <c r="E1930" s="5"/>
      <c r="F1930" s="154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74"/>
    </row>
    <row r="1931" spans="1:19">
      <c r="A1931" s="170"/>
      <c r="B1931" s="141"/>
      <c r="C1931" s="5" t="s">
        <v>647</v>
      </c>
      <c r="D1931" s="153"/>
      <c r="E1931" s="5"/>
      <c r="F1931" s="154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74"/>
    </row>
    <row r="1932" spans="1:19">
      <c r="A1932" s="170"/>
      <c r="B1932" s="141"/>
      <c r="C1932" s="5"/>
      <c r="D1932" s="153"/>
      <c r="E1932" s="5"/>
      <c r="F1932" s="154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74"/>
    </row>
    <row r="1933" spans="1:19">
      <c r="A1933" s="147"/>
      <c r="B1933" s="142" t="s">
        <v>76</v>
      </c>
      <c r="C1933" s="5"/>
      <c r="D1933" s="149"/>
      <c r="E1933" s="148"/>
      <c r="F1933" s="150"/>
      <c r="G1933" s="151"/>
      <c r="H1933" s="151"/>
      <c r="I1933" s="151"/>
      <c r="J1933" s="151"/>
      <c r="K1933" s="151"/>
      <c r="L1933" s="151"/>
      <c r="M1933" s="151"/>
      <c r="N1933" s="151"/>
      <c r="O1933" s="151"/>
      <c r="P1933" s="151"/>
      <c r="Q1933" s="151"/>
      <c r="R1933" s="151"/>
      <c r="S1933" s="174"/>
    </row>
    <row r="1934" spans="1:19">
      <c r="A1934" s="147"/>
      <c r="B1934" s="143" t="s">
        <v>299</v>
      </c>
      <c r="C1934" s="5"/>
      <c r="D1934" s="149"/>
      <c r="E1934" s="148"/>
      <c r="F1934" s="150"/>
      <c r="G1934" s="151"/>
      <c r="H1934" s="151"/>
      <c r="I1934" s="151"/>
      <c r="J1934" s="151"/>
      <c r="K1934" s="151"/>
      <c r="L1934" s="151"/>
      <c r="M1934" s="151"/>
      <c r="N1934" s="151"/>
      <c r="O1934" s="151"/>
      <c r="P1934" s="151"/>
      <c r="Q1934" s="151"/>
      <c r="R1934" s="151"/>
      <c r="S1934" s="174"/>
    </row>
    <row r="1935" spans="1:19">
      <c r="A1935" s="147"/>
      <c r="B1935" s="143" t="s">
        <v>78</v>
      </c>
      <c r="C1935" s="5"/>
      <c r="D1935" s="149"/>
      <c r="E1935" s="148"/>
      <c r="F1935" s="150"/>
      <c r="G1935" s="151"/>
      <c r="H1935" s="151"/>
      <c r="I1935" s="151"/>
      <c r="J1935" s="151"/>
      <c r="K1935" s="151"/>
      <c r="L1935" s="151"/>
      <c r="M1935" s="151"/>
      <c r="N1935" s="151"/>
      <c r="O1935" s="151"/>
      <c r="P1935" s="151"/>
      <c r="Q1935" s="151"/>
      <c r="R1935" s="151"/>
      <c r="S1935" s="174"/>
    </row>
    <row r="1936" spans="1:19">
      <c r="A1936" s="147"/>
      <c r="B1936" s="143" t="s">
        <v>648</v>
      </c>
      <c r="C1936" s="5"/>
      <c r="D1936" s="149"/>
      <c r="E1936" s="148"/>
      <c r="F1936" s="150"/>
      <c r="G1936" s="151"/>
      <c r="H1936" s="151"/>
      <c r="I1936" s="151"/>
      <c r="J1936" s="151"/>
      <c r="K1936" s="151"/>
      <c r="L1936" s="151"/>
      <c r="M1936" s="151"/>
      <c r="N1936" s="151"/>
      <c r="O1936" s="151"/>
      <c r="P1936" s="151"/>
      <c r="Q1936" s="151"/>
      <c r="R1936" s="151"/>
      <c r="S1936" s="174"/>
    </row>
    <row r="1937" spans="1:19">
      <c r="A1937" s="181"/>
      <c r="B1937" s="181"/>
      <c r="C1937" s="157"/>
      <c r="D1937" s="139"/>
      <c r="E1937" s="56"/>
      <c r="F1937" s="140"/>
      <c r="G1937" s="57"/>
      <c r="H1937" s="57"/>
      <c r="I1937" s="57"/>
      <c r="J1937" s="57"/>
      <c r="K1937" s="57"/>
      <c r="L1937" s="57"/>
      <c r="M1937" s="57"/>
      <c r="N1937" s="57"/>
      <c r="O1937" s="57"/>
      <c r="P1937" s="57"/>
      <c r="Q1937" s="57"/>
      <c r="R1937" s="57"/>
      <c r="S1937" s="174"/>
    </row>
    <row r="1938" spans="1:19">
      <c r="S1938" s="174"/>
    </row>
    <row r="1939" spans="1:19" ht="21" thickBot="1">
      <c r="S1939" s="174"/>
    </row>
    <row r="1940" spans="1:19" ht="21" thickBot="1">
      <c r="L1940" s="587" t="s">
        <v>46</v>
      </c>
      <c r="M1940" s="630"/>
      <c r="N1940" s="631"/>
      <c r="S1940" s="174"/>
    </row>
    <row r="1941" spans="1:19">
      <c r="A1941" s="590" t="s">
        <v>215</v>
      </c>
      <c r="B1941" s="590"/>
      <c r="C1941" s="590"/>
      <c r="D1941" s="590"/>
      <c r="E1941" s="590"/>
      <c r="F1941" s="590"/>
      <c r="G1941" s="590"/>
      <c r="H1941" s="590"/>
      <c r="I1941" s="590"/>
      <c r="J1941" s="590"/>
      <c r="K1941" s="590"/>
      <c r="L1941" s="590"/>
      <c r="M1941" s="590"/>
      <c r="N1941" s="590"/>
      <c r="O1941" s="590"/>
      <c r="P1941" s="590"/>
      <c r="Q1941" s="590"/>
      <c r="R1941" s="590"/>
      <c r="S1941" s="174"/>
    </row>
    <row r="1942" spans="1:19">
      <c r="A1942" s="590" t="s">
        <v>68</v>
      </c>
      <c r="B1942" s="590"/>
      <c r="C1942" s="590"/>
      <c r="D1942" s="590"/>
      <c r="E1942" s="590"/>
      <c r="F1942" s="590"/>
      <c r="G1942" s="590"/>
      <c r="H1942" s="590"/>
      <c r="I1942" s="590"/>
      <c r="J1942" s="590"/>
      <c r="K1942" s="590"/>
      <c r="L1942" s="590"/>
      <c r="M1942" s="590"/>
      <c r="N1942" s="590"/>
      <c r="O1942" s="590"/>
      <c r="P1942" s="590"/>
      <c r="Q1942" s="590"/>
      <c r="R1942" s="590"/>
      <c r="S1942" s="174"/>
    </row>
    <row r="1943" spans="1:19">
      <c r="A1943" s="590" t="s">
        <v>38</v>
      </c>
      <c r="B1943" s="590"/>
      <c r="C1943" s="590"/>
      <c r="D1943" s="590"/>
      <c r="E1943" s="590"/>
      <c r="F1943" s="590"/>
      <c r="G1943" s="590"/>
      <c r="H1943" s="590"/>
      <c r="I1943" s="590"/>
      <c r="J1943" s="590"/>
      <c r="K1943" s="590"/>
      <c r="L1943" s="590"/>
      <c r="M1943" s="590"/>
      <c r="N1943" s="590"/>
      <c r="O1943" s="590"/>
      <c r="P1943" s="590"/>
      <c r="Q1943" s="590"/>
      <c r="R1943" s="590"/>
      <c r="S1943" s="174"/>
    </row>
    <row r="1944" spans="1:19">
      <c r="A1944" s="591" t="s">
        <v>526</v>
      </c>
      <c r="B1944" s="591"/>
      <c r="C1944" s="591"/>
      <c r="D1944" s="591"/>
      <c r="E1944" s="591"/>
      <c r="F1944" s="591"/>
      <c r="G1944" s="591"/>
      <c r="H1944" s="591"/>
      <c r="I1944" s="591"/>
      <c r="J1944" s="591"/>
      <c r="K1944" s="591"/>
      <c r="L1944" s="183"/>
      <c r="M1944" s="183"/>
      <c r="N1944" s="183"/>
      <c r="O1944" s="183"/>
      <c r="P1944" s="183"/>
      <c r="Q1944" s="183"/>
      <c r="R1944" s="183"/>
      <c r="S1944" s="174"/>
    </row>
    <row r="1945" spans="1:19">
      <c r="A1945" s="591" t="s">
        <v>527</v>
      </c>
      <c r="B1945" s="591"/>
      <c r="C1945" s="591"/>
      <c r="D1945" s="591"/>
      <c r="E1945" s="591"/>
      <c r="F1945" s="591"/>
      <c r="G1945" s="591"/>
      <c r="H1945" s="591"/>
      <c r="I1945" s="591"/>
      <c r="J1945" s="591"/>
      <c r="K1945" s="591"/>
      <c r="L1945" s="183"/>
      <c r="M1945" s="183"/>
      <c r="N1945" s="183"/>
      <c r="O1945" s="183"/>
      <c r="P1945" s="183"/>
      <c r="Q1945" s="183"/>
      <c r="R1945" s="183"/>
      <c r="S1945" s="174"/>
    </row>
    <row r="1946" spans="1:19">
      <c r="B1946" s="577" t="s">
        <v>528</v>
      </c>
      <c r="C1946" s="591"/>
      <c r="D1946" s="591"/>
      <c r="E1946" s="591"/>
      <c r="F1946" s="591"/>
      <c r="S1946" s="174"/>
    </row>
    <row r="1947" spans="1:19">
      <c r="B1947" s="180" t="s">
        <v>524</v>
      </c>
      <c r="D1947" s="38"/>
      <c r="E1947" s="49"/>
      <c r="F1947" s="49"/>
      <c r="S1947" s="174"/>
    </row>
    <row r="1948" spans="1:19">
      <c r="B1948" s="180" t="s">
        <v>525</v>
      </c>
      <c r="D1948" s="38"/>
      <c r="E1948" s="49"/>
      <c r="F1948" s="49"/>
      <c r="S1948" s="174"/>
    </row>
    <row r="1949" spans="1:19">
      <c r="A1949" s="581" t="s">
        <v>12</v>
      </c>
      <c r="B1949" s="581" t="s">
        <v>13</v>
      </c>
      <c r="C1949" s="52" t="s">
        <v>14</v>
      </c>
      <c r="D1949" s="163" t="s">
        <v>7</v>
      </c>
      <c r="E1949" s="52" t="s">
        <v>17</v>
      </c>
      <c r="F1949" s="138" t="s">
        <v>18</v>
      </c>
      <c r="G1949" s="583" t="s">
        <v>71</v>
      </c>
      <c r="H1949" s="583"/>
      <c r="I1949" s="583"/>
      <c r="J1949" s="583" t="s">
        <v>72</v>
      </c>
      <c r="K1949" s="583"/>
      <c r="L1949" s="583"/>
      <c r="M1949" s="583"/>
      <c r="N1949" s="583"/>
      <c r="O1949" s="583"/>
      <c r="P1949" s="583"/>
      <c r="Q1949" s="583"/>
      <c r="R1949" s="583"/>
      <c r="S1949" s="174"/>
    </row>
    <row r="1950" spans="1:19">
      <c r="A1950" s="582"/>
      <c r="B1950" s="582"/>
      <c r="C1950" s="56" t="s">
        <v>15</v>
      </c>
      <c r="D1950" s="164" t="s">
        <v>16</v>
      </c>
      <c r="E1950" s="56" t="s">
        <v>10</v>
      </c>
      <c r="F1950" s="140" t="s">
        <v>10</v>
      </c>
      <c r="G1950" s="182" t="s">
        <v>19</v>
      </c>
      <c r="H1950" s="182" t="s">
        <v>21</v>
      </c>
      <c r="I1950" s="182" t="s">
        <v>20</v>
      </c>
      <c r="J1950" s="182" t="s">
        <v>22</v>
      </c>
      <c r="K1950" s="182" t="s">
        <v>23</v>
      </c>
      <c r="L1950" s="182" t="s">
        <v>24</v>
      </c>
      <c r="M1950" s="182" t="s">
        <v>25</v>
      </c>
      <c r="N1950" s="182" t="s">
        <v>26</v>
      </c>
      <c r="O1950" s="182" t="s">
        <v>27</v>
      </c>
      <c r="P1950" s="182" t="s">
        <v>28</v>
      </c>
      <c r="Q1950" s="182" t="s">
        <v>29</v>
      </c>
      <c r="R1950" s="182" t="s">
        <v>30</v>
      </c>
      <c r="S1950" s="174"/>
    </row>
    <row r="1951" spans="1:19">
      <c r="A1951" s="170">
        <v>91</v>
      </c>
      <c r="B1951" s="141" t="s">
        <v>649</v>
      </c>
      <c r="C1951" s="5" t="s">
        <v>650</v>
      </c>
      <c r="D1951" s="165">
        <v>67000</v>
      </c>
      <c r="E1951" s="5" t="s">
        <v>32</v>
      </c>
      <c r="F1951" s="154" t="s">
        <v>36</v>
      </c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74">
        <f>D1951</f>
        <v>67000</v>
      </c>
    </row>
    <row r="1952" spans="1:19">
      <c r="A1952" s="170"/>
      <c r="B1952" s="141"/>
      <c r="C1952" s="5" t="s">
        <v>651</v>
      </c>
      <c r="D1952" s="165"/>
      <c r="E1952" s="5"/>
      <c r="F1952" s="154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74"/>
    </row>
    <row r="1953" spans="1:19">
      <c r="A1953" s="170"/>
      <c r="B1953" s="141"/>
      <c r="C1953" s="5"/>
      <c r="D1953" s="153"/>
      <c r="E1953" s="5"/>
      <c r="F1953" s="154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74"/>
    </row>
    <row r="1954" spans="1:19">
      <c r="A1954" s="170"/>
      <c r="B1954" s="141"/>
      <c r="C1954" s="5"/>
      <c r="D1954" s="153"/>
      <c r="E1954" s="5"/>
      <c r="F1954" s="154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74"/>
    </row>
    <row r="1955" spans="1:19">
      <c r="A1955" s="147"/>
      <c r="B1955" s="142" t="s">
        <v>76</v>
      </c>
      <c r="C1955" s="5"/>
      <c r="D1955" s="149"/>
      <c r="E1955" s="148"/>
      <c r="F1955" s="150"/>
      <c r="G1955" s="151"/>
      <c r="H1955" s="151"/>
      <c r="I1955" s="151"/>
      <c r="J1955" s="151"/>
      <c r="K1955" s="151"/>
      <c r="L1955" s="151"/>
      <c r="M1955" s="151"/>
      <c r="N1955" s="151"/>
      <c r="O1955" s="151"/>
      <c r="P1955" s="151"/>
      <c r="Q1955" s="151"/>
      <c r="R1955" s="151"/>
      <c r="S1955" s="174"/>
    </row>
    <row r="1956" spans="1:19">
      <c r="A1956" s="147"/>
      <c r="B1956" s="143" t="s">
        <v>299</v>
      </c>
      <c r="C1956" s="5"/>
      <c r="D1956" s="149"/>
      <c r="E1956" s="148"/>
      <c r="F1956" s="150"/>
      <c r="G1956" s="151"/>
      <c r="H1956" s="151"/>
      <c r="I1956" s="151"/>
      <c r="J1956" s="151"/>
      <c r="K1956" s="151"/>
      <c r="L1956" s="151"/>
      <c r="M1956" s="151"/>
      <c r="N1956" s="151"/>
      <c r="O1956" s="151"/>
      <c r="P1956" s="151"/>
      <c r="Q1956" s="151"/>
      <c r="R1956" s="151"/>
      <c r="S1956" s="174"/>
    </row>
    <row r="1957" spans="1:19">
      <c r="A1957" s="147"/>
      <c r="B1957" s="143" t="s">
        <v>78</v>
      </c>
      <c r="C1957" s="5"/>
      <c r="D1957" s="149"/>
      <c r="E1957" s="148"/>
      <c r="F1957" s="150"/>
      <c r="G1957" s="151"/>
      <c r="H1957" s="151"/>
      <c r="I1957" s="151"/>
      <c r="J1957" s="151"/>
      <c r="K1957" s="151"/>
      <c r="L1957" s="151"/>
      <c r="M1957" s="151"/>
      <c r="N1957" s="151"/>
      <c r="O1957" s="151"/>
      <c r="P1957" s="151"/>
      <c r="Q1957" s="151"/>
      <c r="R1957" s="151"/>
      <c r="S1957" s="174"/>
    </row>
    <row r="1958" spans="1:19">
      <c r="A1958" s="147"/>
      <c r="B1958" s="143" t="s">
        <v>648</v>
      </c>
      <c r="C1958" s="5"/>
      <c r="D1958" s="149"/>
      <c r="E1958" s="148"/>
      <c r="F1958" s="150"/>
      <c r="G1958" s="151"/>
      <c r="H1958" s="151"/>
      <c r="I1958" s="151"/>
      <c r="J1958" s="151"/>
      <c r="K1958" s="151"/>
      <c r="L1958" s="151"/>
      <c r="M1958" s="151"/>
      <c r="N1958" s="151"/>
      <c r="O1958" s="151"/>
      <c r="P1958" s="151"/>
      <c r="Q1958" s="151"/>
      <c r="R1958" s="151"/>
      <c r="S1958" s="174"/>
    </row>
    <row r="1959" spans="1:19">
      <c r="A1959" s="181"/>
      <c r="B1959" s="181"/>
      <c r="C1959" s="157"/>
      <c r="D1959" s="139"/>
      <c r="E1959" s="56"/>
      <c r="F1959" s="140"/>
      <c r="G1959" s="57"/>
      <c r="H1959" s="57"/>
      <c r="I1959" s="57"/>
      <c r="J1959" s="57"/>
      <c r="K1959" s="57"/>
      <c r="L1959" s="57"/>
      <c r="M1959" s="57"/>
      <c r="N1959" s="57"/>
      <c r="O1959" s="57"/>
      <c r="P1959" s="57"/>
      <c r="Q1959" s="57"/>
      <c r="R1959" s="57"/>
      <c r="S1959" s="174"/>
    </row>
    <row r="1960" spans="1:19">
      <c r="S1960" s="174"/>
    </row>
    <row r="1961" spans="1:19" ht="21" thickBot="1">
      <c r="S1961" s="174"/>
    </row>
    <row r="1962" spans="1:19" ht="21" thickBot="1">
      <c r="L1962" s="587" t="s">
        <v>46</v>
      </c>
      <c r="M1962" s="630"/>
      <c r="N1962" s="631"/>
      <c r="S1962" s="174"/>
    </row>
    <row r="1963" spans="1:19">
      <c r="A1963" s="590" t="s">
        <v>215</v>
      </c>
      <c r="B1963" s="590"/>
      <c r="C1963" s="590"/>
      <c r="D1963" s="590"/>
      <c r="E1963" s="590"/>
      <c r="F1963" s="590"/>
      <c r="G1963" s="590"/>
      <c r="H1963" s="590"/>
      <c r="I1963" s="590"/>
      <c r="J1963" s="590"/>
      <c r="K1963" s="590"/>
      <c r="L1963" s="590"/>
      <c r="M1963" s="590"/>
      <c r="N1963" s="590"/>
      <c r="O1963" s="590"/>
      <c r="P1963" s="590"/>
      <c r="Q1963" s="590"/>
      <c r="R1963" s="590"/>
      <c r="S1963" s="174"/>
    </row>
    <row r="1964" spans="1:19">
      <c r="A1964" s="590" t="s">
        <v>68</v>
      </c>
      <c r="B1964" s="590"/>
      <c r="C1964" s="590"/>
      <c r="D1964" s="590"/>
      <c r="E1964" s="590"/>
      <c r="F1964" s="590"/>
      <c r="G1964" s="590"/>
      <c r="H1964" s="590"/>
      <c r="I1964" s="590"/>
      <c r="J1964" s="590"/>
      <c r="K1964" s="590"/>
      <c r="L1964" s="590"/>
      <c r="M1964" s="590"/>
      <c r="N1964" s="590"/>
      <c r="O1964" s="590"/>
      <c r="P1964" s="590"/>
      <c r="Q1964" s="590"/>
      <c r="R1964" s="590"/>
      <c r="S1964" s="174"/>
    </row>
    <row r="1965" spans="1:19">
      <c r="A1965" s="590" t="s">
        <v>38</v>
      </c>
      <c r="B1965" s="590"/>
      <c r="C1965" s="590"/>
      <c r="D1965" s="590"/>
      <c r="E1965" s="590"/>
      <c r="F1965" s="590"/>
      <c r="G1965" s="590"/>
      <c r="H1965" s="590"/>
      <c r="I1965" s="590"/>
      <c r="J1965" s="590"/>
      <c r="K1965" s="590"/>
      <c r="L1965" s="590"/>
      <c r="M1965" s="590"/>
      <c r="N1965" s="590"/>
      <c r="O1965" s="590"/>
      <c r="P1965" s="590"/>
      <c r="Q1965" s="590"/>
      <c r="R1965" s="590"/>
      <c r="S1965" s="174"/>
    </row>
    <row r="1966" spans="1:19">
      <c r="A1966" s="591" t="s">
        <v>526</v>
      </c>
      <c r="B1966" s="591"/>
      <c r="C1966" s="591"/>
      <c r="D1966" s="591"/>
      <c r="E1966" s="591"/>
      <c r="F1966" s="591"/>
      <c r="G1966" s="591"/>
      <c r="H1966" s="591"/>
      <c r="I1966" s="591"/>
      <c r="J1966" s="591"/>
      <c r="K1966" s="591"/>
      <c r="L1966" s="183"/>
      <c r="M1966" s="183"/>
      <c r="N1966" s="183"/>
      <c r="O1966" s="183"/>
      <c r="P1966" s="183"/>
      <c r="Q1966" s="183"/>
      <c r="R1966" s="183"/>
      <c r="S1966" s="174"/>
    </row>
    <row r="1967" spans="1:19">
      <c r="A1967" s="591" t="s">
        <v>527</v>
      </c>
      <c r="B1967" s="591"/>
      <c r="C1967" s="591"/>
      <c r="D1967" s="591"/>
      <c r="E1967" s="591"/>
      <c r="F1967" s="591"/>
      <c r="G1967" s="591"/>
      <c r="H1967" s="591"/>
      <c r="I1967" s="591"/>
      <c r="J1967" s="591"/>
      <c r="K1967" s="591"/>
      <c r="L1967" s="183"/>
      <c r="M1967" s="183"/>
      <c r="N1967" s="183"/>
      <c r="O1967" s="183"/>
      <c r="P1967" s="183"/>
      <c r="Q1967" s="183"/>
      <c r="R1967" s="183"/>
      <c r="S1967" s="174"/>
    </row>
    <row r="1968" spans="1:19">
      <c r="B1968" s="577" t="s">
        <v>528</v>
      </c>
      <c r="C1968" s="591"/>
      <c r="D1968" s="591"/>
      <c r="E1968" s="591"/>
      <c r="F1968" s="591"/>
      <c r="S1968" s="174"/>
    </row>
    <row r="1969" spans="1:19">
      <c r="B1969" s="180" t="s">
        <v>524</v>
      </c>
      <c r="D1969" s="38"/>
      <c r="E1969" s="49"/>
      <c r="F1969" s="49"/>
      <c r="S1969" s="174"/>
    </row>
    <row r="1970" spans="1:19">
      <c r="B1970" s="180" t="s">
        <v>525</v>
      </c>
      <c r="D1970" s="38"/>
      <c r="E1970" s="49"/>
      <c r="F1970" s="49"/>
      <c r="S1970" s="174"/>
    </row>
    <row r="1971" spans="1:19">
      <c r="A1971" s="581" t="s">
        <v>12</v>
      </c>
      <c r="B1971" s="581" t="s">
        <v>13</v>
      </c>
      <c r="C1971" s="52" t="s">
        <v>14</v>
      </c>
      <c r="D1971" s="163" t="s">
        <v>7</v>
      </c>
      <c r="E1971" s="52" t="s">
        <v>17</v>
      </c>
      <c r="F1971" s="138" t="s">
        <v>18</v>
      </c>
      <c r="G1971" s="583" t="s">
        <v>71</v>
      </c>
      <c r="H1971" s="583"/>
      <c r="I1971" s="583"/>
      <c r="J1971" s="583" t="s">
        <v>72</v>
      </c>
      <c r="K1971" s="583"/>
      <c r="L1971" s="583"/>
      <c r="M1971" s="583"/>
      <c r="N1971" s="583"/>
      <c r="O1971" s="583"/>
      <c r="P1971" s="583"/>
      <c r="Q1971" s="583"/>
      <c r="R1971" s="583"/>
      <c r="S1971" s="174"/>
    </row>
    <row r="1972" spans="1:19">
      <c r="A1972" s="582"/>
      <c r="B1972" s="582"/>
      <c r="C1972" s="56" t="s">
        <v>15</v>
      </c>
      <c r="D1972" s="164" t="s">
        <v>16</v>
      </c>
      <c r="E1972" s="56" t="s">
        <v>10</v>
      </c>
      <c r="F1972" s="140" t="s">
        <v>10</v>
      </c>
      <c r="G1972" s="182" t="s">
        <v>19</v>
      </c>
      <c r="H1972" s="182" t="s">
        <v>21</v>
      </c>
      <c r="I1972" s="182" t="s">
        <v>20</v>
      </c>
      <c r="J1972" s="182" t="s">
        <v>22</v>
      </c>
      <c r="K1972" s="182" t="s">
        <v>23</v>
      </c>
      <c r="L1972" s="182" t="s">
        <v>24</v>
      </c>
      <c r="M1972" s="182" t="s">
        <v>25</v>
      </c>
      <c r="N1972" s="182" t="s">
        <v>26</v>
      </c>
      <c r="O1972" s="182" t="s">
        <v>27</v>
      </c>
      <c r="P1972" s="182" t="s">
        <v>28</v>
      </c>
      <c r="Q1972" s="182" t="s">
        <v>29</v>
      </c>
      <c r="R1972" s="182" t="s">
        <v>30</v>
      </c>
      <c r="S1972" s="174"/>
    </row>
    <row r="1973" spans="1:19">
      <c r="A1973" s="170">
        <v>92</v>
      </c>
      <c r="B1973" s="141" t="s">
        <v>652</v>
      </c>
      <c r="C1973" s="5" t="s">
        <v>653</v>
      </c>
      <c r="D1973" s="165">
        <v>42000</v>
      </c>
      <c r="E1973" s="5" t="s">
        <v>32</v>
      </c>
      <c r="F1973" s="154" t="s">
        <v>36</v>
      </c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74">
        <f>D1973</f>
        <v>42000</v>
      </c>
    </row>
    <row r="1974" spans="1:19">
      <c r="A1974" s="170"/>
      <c r="B1974" s="141"/>
      <c r="C1974" s="5" t="s">
        <v>654</v>
      </c>
      <c r="D1974" s="165"/>
      <c r="E1974" s="5"/>
      <c r="F1974" s="154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74"/>
    </row>
    <row r="1975" spans="1:19">
      <c r="A1975" s="170"/>
      <c r="B1975" s="141"/>
      <c r="C1975" s="5" t="s">
        <v>32</v>
      </c>
      <c r="D1975" s="153"/>
      <c r="E1975" s="5"/>
      <c r="F1975" s="154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74"/>
    </row>
    <row r="1976" spans="1:19">
      <c r="A1976" s="170"/>
      <c r="B1976" s="141"/>
      <c r="C1976" s="5"/>
      <c r="D1976" s="153"/>
      <c r="E1976" s="5"/>
      <c r="F1976" s="154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74"/>
    </row>
    <row r="1977" spans="1:19">
      <c r="A1977" s="147"/>
      <c r="B1977" s="142" t="s">
        <v>76</v>
      </c>
      <c r="C1977" s="5"/>
      <c r="D1977" s="149"/>
      <c r="E1977" s="148"/>
      <c r="F1977" s="150"/>
      <c r="G1977" s="151"/>
      <c r="H1977" s="151"/>
      <c r="I1977" s="151"/>
      <c r="J1977" s="151"/>
      <c r="K1977" s="151"/>
      <c r="L1977" s="151"/>
      <c r="M1977" s="151"/>
      <c r="N1977" s="151"/>
      <c r="O1977" s="151"/>
      <c r="P1977" s="151"/>
      <c r="Q1977" s="151"/>
      <c r="R1977" s="151"/>
      <c r="S1977" s="174"/>
    </row>
    <row r="1978" spans="1:19">
      <c r="A1978" s="147"/>
      <c r="B1978" s="143" t="s">
        <v>299</v>
      </c>
      <c r="C1978" s="5"/>
      <c r="D1978" s="149"/>
      <c r="E1978" s="148"/>
      <c r="F1978" s="150"/>
      <c r="G1978" s="151"/>
      <c r="H1978" s="151"/>
      <c r="I1978" s="151"/>
      <c r="J1978" s="151"/>
      <c r="K1978" s="151"/>
      <c r="L1978" s="151"/>
      <c r="M1978" s="151"/>
      <c r="N1978" s="151"/>
      <c r="O1978" s="151"/>
      <c r="P1978" s="151"/>
      <c r="Q1978" s="151"/>
      <c r="R1978" s="151"/>
      <c r="S1978" s="174"/>
    </row>
    <row r="1979" spans="1:19">
      <c r="A1979" s="147"/>
      <c r="B1979" s="143" t="s">
        <v>78</v>
      </c>
      <c r="C1979" s="5"/>
      <c r="D1979" s="149"/>
      <c r="E1979" s="148"/>
      <c r="F1979" s="150"/>
      <c r="G1979" s="151"/>
      <c r="H1979" s="151"/>
      <c r="I1979" s="151"/>
      <c r="J1979" s="151"/>
      <c r="K1979" s="151"/>
      <c r="L1979" s="151"/>
      <c r="M1979" s="151"/>
      <c r="N1979" s="151"/>
      <c r="O1979" s="151"/>
      <c r="P1979" s="151"/>
      <c r="Q1979" s="151"/>
      <c r="R1979" s="151"/>
      <c r="S1979" s="174"/>
    </row>
    <row r="1980" spans="1:19">
      <c r="A1980" s="147"/>
      <c r="B1980" s="143" t="s">
        <v>648</v>
      </c>
      <c r="C1980" s="5"/>
      <c r="D1980" s="149"/>
      <c r="E1980" s="148"/>
      <c r="F1980" s="150"/>
      <c r="G1980" s="151"/>
      <c r="H1980" s="151"/>
      <c r="I1980" s="151"/>
      <c r="J1980" s="151"/>
      <c r="K1980" s="151"/>
      <c r="L1980" s="151"/>
      <c r="M1980" s="151"/>
      <c r="N1980" s="151"/>
      <c r="O1980" s="151"/>
      <c r="P1980" s="151"/>
      <c r="Q1980" s="151"/>
      <c r="R1980" s="151"/>
      <c r="S1980" s="174"/>
    </row>
    <row r="1981" spans="1:19">
      <c r="A1981" s="181"/>
      <c r="B1981" s="181"/>
      <c r="C1981" s="157"/>
      <c r="D1981" s="139"/>
      <c r="E1981" s="56"/>
      <c r="F1981" s="140"/>
      <c r="G1981" s="57"/>
      <c r="H1981" s="57"/>
      <c r="I1981" s="57"/>
      <c r="J1981" s="57"/>
      <c r="K1981" s="57"/>
      <c r="L1981" s="57"/>
      <c r="M1981" s="57"/>
      <c r="N1981" s="57"/>
      <c r="O1981" s="57"/>
      <c r="P1981" s="57"/>
      <c r="Q1981" s="57"/>
      <c r="R1981" s="57"/>
      <c r="S1981" s="174"/>
    </row>
    <row r="1982" spans="1:19">
      <c r="S1982" s="174"/>
    </row>
    <row r="1983" spans="1:19" ht="21" thickBot="1">
      <c r="S1983" s="174"/>
    </row>
    <row r="1984" spans="1:19" ht="21" thickBot="1">
      <c r="L1984" s="587" t="s">
        <v>46</v>
      </c>
      <c r="M1984" s="630"/>
      <c r="N1984" s="631"/>
      <c r="S1984" s="174"/>
    </row>
    <row r="1985" spans="1:19">
      <c r="A1985" s="590" t="s">
        <v>215</v>
      </c>
      <c r="B1985" s="590"/>
      <c r="C1985" s="590"/>
      <c r="D1985" s="590"/>
      <c r="E1985" s="590"/>
      <c r="F1985" s="590"/>
      <c r="G1985" s="590"/>
      <c r="H1985" s="590"/>
      <c r="I1985" s="590"/>
      <c r="J1985" s="590"/>
      <c r="K1985" s="590"/>
      <c r="L1985" s="590"/>
      <c r="M1985" s="590"/>
      <c r="N1985" s="590"/>
      <c r="O1985" s="590"/>
      <c r="P1985" s="590"/>
      <c r="Q1985" s="590"/>
      <c r="R1985" s="590"/>
      <c r="S1985" s="174"/>
    </row>
    <row r="1986" spans="1:19">
      <c r="A1986" s="590" t="s">
        <v>68</v>
      </c>
      <c r="B1986" s="590"/>
      <c r="C1986" s="590"/>
      <c r="D1986" s="590"/>
      <c r="E1986" s="590"/>
      <c r="F1986" s="590"/>
      <c r="G1986" s="590"/>
      <c r="H1986" s="590"/>
      <c r="I1986" s="590"/>
      <c r="J1986" s="590"/>
      <c r="K1986" s="590"/>
      <c r="L1986" s="590"/>
      <c r="M1986" s="590"/>
      <c r="N1986" s="590"/>
      <c r="O1986" s="590"/>
      <c r="P1986" s="590"/>
      <c r="Q1986" s="590"/>
      <c r="R1986" s="590"/>
      <c r="S1986" s="174"/>
    </row>
    <row r="1987" spans="1:19">
      <c r="A1987" s="590" t="s">
        <v>38</v>
      </c>
      <c r="B1987" s="590"/>
      <c r="C1987" s="590"/>
      <c r="D1987" s="590"/>
      <c r="E1987" s="590"/>
      <c r="F1987" s="590"/>
      <c r="G1987" s="590"/>
      <c r="H1987" s="590"/>
      <c r="I1987" s="590"/>
      <c r="J1987" s="590"/>
      <c r="K1987" s="590"/>
      <c r="L1987" s="590"/>
      <c r="M1987" s="590"/>
      <c r="N1987" s="590"/>
      <c r="O1987" s="590"/>
      <c r="P1987" s="590"/>
      <c r="Q1987" s="590"/>
      <c r="R1987" s="590"/>
      <c r="S1987" s="174"/>
    </row>
    <row r="1988" spans="1:19">
      <c r="A1988" s="591" t="s">
        <v>526</v>
      </c>
      <c r="B1988" s="591"/>
      <c r="C1988" s="591"/>
      <c r="D1988" s="591"/>
      <c r="E1988" s="591"/>
      <c r="F1988" s="591"/>
      <c r="G1988" s="591"/>
      <c r="H1988" s="591"/>
      <c r="I1988" s="591"/>
      <c r="J1988" s="591"/>
      <c r="K1988" s="591"/>
      <c r="L1988" s="183"/>
      <c r="M1988" s="183"/>
      <c r="N1988" s="183"/>
      <c r="O1988" s="183"/>
      <c r="P1988" s="183"/>
      <c r="Q1988" s="183"/>
      <c r="R1988" s="183"/>
      <c r="S1988" s="174"/>
    </row>
    <row r="1989" spans="1:19">
      <c r="A1989" s="591" t="s">
        <v>527</v>
      </c>
      <c r="B1989" s="591"/>
      <c r="C1989" s="591"/>
      <c r="D1989" s="591"/>
      <c r="E1989" s="591"/>
      <c r="F1989" s="591"/>
      <c r="G1989" s="591"/>
      <c r="H1989" s="591"/>
      <c r="I1989" s="591"/>
      <c r="J1989" s="591"/>
      <c r="K1989" s="591"/>
      <c r="L1989" s="183"/>
      <c r="M1989" s="183"/>
      <c r="N1989" s="183"/>
      <c r="O1989" s="183"/>
      <c r="P1989" s="183"/>
      <c r="Q1989" s="183"/>
      <c r="R1989" s="183"/>
      <c r="S1989" s="174"/>
    </row>
    <row r="1990" spans="1:19">
      <c r="B1990" s="577" t="s">
        <v>528</v>
      </c>
      <c r="C1990" s="591"/>
      <c r="D1990" s="591"/>
      <c r="E1990" s="591"/>
      <c r="F1990" s="591"/>
      <c r="S1990" s="174"/>
    </row>
    <row r="1991" spans="1:19">
      <c r="B1991" s="180" t="s">
        <v>524</v>
      </c>
      <c r="D1991" s="38"/>
      <c r="E1991" s="49"/>
      <c r="F1991" s="49"/>
      <c r="S1991" s="174"/>
    </row>
    <row r="1992" spans="1:19">
      <c r="B1992" s="180" t="s">
        <v>525</v>
      </c>
      <c r="D1992" s="38"/>
      <c r="E1992" s="49"/>
      <c r="F1992" s="49"/>
      <c r="S1992" s="174"/>
    </row>
    <row r="1993" spans="1:19">
      <c r="A1993" s="581" t="s">
        <v>12</v>
      </c>
      <c r="B1993" s="581" t="s">
        <v>13</v>
      </c>
      <c r="C1993" s="52" t="s">
        <v>14</v>
      </c>
      <c r="D1993" s="163" t="s">
        <v>7</v>
      </c>
      <c r="E1993" s="52" t="s">
        <v>17</v>
      </c>
      <c r="F1993" s="138" t="s">
        <v>18</v>
      </c>
      <c r="G1993" s="583" t="s">
        <v>71</v>
      </c>
      <c r="H1993" s="583"/>
      <c r="I1993" s="583"/>
      <c r="J1993" s="583" t="s">
        <v>72</v>
      </c>
      <c r="K1993" s="583"/>
      <c r="L1993" s="583"/>
      <c r="M1993" s="583"/>
      <c r="N1993" s="583"/>
      <c r="O1993" s="583"/>
      <c r="P1993" s="583"/>
      <c r="Q1993" s="583"/>
      <c r="R1993" s="583"/>
      <c r="S1993" s="174"/>
    </row>
    <row r="1994" spans="1:19">
      <c r="A1994" s="582"/>
      <c r="B1994" s="582"/>
      <c r="C1994" s="56" t="s">
        <v>15</v>
      </c>
      <c r="D1994" s="164" t="s">
        <v>16</v>
      </c>
      <c r="E1994" s="56" t="s">
        <v>10</v>
      </c>
      <c r="F1994" s="140" t="s">
        <v>10</v>
      </c>
      <c r="G1994" s="182" t="s">
        <v>19</v>
      </c>
      <c r="H1994" s="182" t="s">
        <v>21</v>
      </c>
      <c r="I1994" s="182" t="s">
        <v>20</v>
      </c>
      <c r="J1994" s="182" t="s">
        <v>22</v>
      </c>
      <c r="K1994" s="182" t="s">
        <v>23</v>
      </c>
      <c r="L1994" s="182" t="s">
        <v>24</v>
      </c>
      <c r="M1994" s="182" t="s">
        <v>25</v>
      </c>
      <c r="N1994" s="182" t="s">
        <v>26</v>
      </c>
      <c r="O1994" s="182" t="s">
        <v>27</v>
      </c>
      <c r="P1994" s="182" t="s">
        <v>28</v>
      </c>
      <c r="Q1994" s="182" t="s">
        <v>29</v>
      </c>
      <c r="R1994" s="182" t="s">
        <v>30</v>
      </c>
      <c r="S1994" s="174"/>
    </row>
    <row r="1995" spans="1:19">
      <c r="A1995" s="170">
        <v>93</v>
      </c>
      <c r="B1995" s="141" t="s">
        <v>662</v>
      </c>
      <c r="C1995" s="5" t="s">
        <v>655</v>
      </c>
      <c r="D1995" s="165">
        <v>2176000</v>
      </c>
      <c r="E1995" s="5" t="s">
        <v>32</v>
      </c>
      <c r="F1995" s="154" t="s">
        <v>36</v>
      </c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74">
        <f>D1995</f>
        <v>2176000</v>
      </c>
    </row>
    <row r="1996" spans="1:19">
      <c r="A1996" s="170"/>
      <c r="B1996" s="141" t="s">
        <v>621</v>
      </c>
      <c r="C1996" s="5" t="s">
        <v>656</v>
      </c>
      <c r="D1996" s="165"/>
      <c r="E1996" s="5"/>
      <c r="F1996" s="154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74"/>
    </row>
    <row r="1997" spans="1:19">
      <c r="A1997" s="170"/>
      <c r="B1997" s="141"/>
      <c r="C1997" s="5" t="s">
        <v>657</v>
      </c>
      <c r="D1997" s="153"/>
      <c r="E1997" s="5"/>
      <c r="F1997" s="154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74"/>
    </row>
    <row r="1998" spans="1:19">
      <c r="A1998" s="170"/>
      <c r="B1998" s="141"/>
      <c r="C1998" s="5" t="s">
        <v>658</v>
      </c>
      <c r="D1998" s="153"/>
      <c r="E1998" s="5"/>
      <c r="F1998" s="154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74"/>
    </row>
    <row r="1999" spans="1:19">
      <c r="A1999" s="147"/>
      <c r="B1999" s="142" t="s">
        <v>76</v>
      </c>
      <c r="C1999" s="5" t="s">
        <v>659</v>
      </c>
      <c r="D1999" s="149"/>
      <c r="E1999" s="148"/>
      <c r="F1999" s="150"/>
      <c r="G1999" s="151"/>
      <c r="H1999" s="151"/>
      <c r="I1999" s="151"/>
      <c r="J1999" s="151"/>
      <c r="K1999" s="151"/>
      <c r="L1999" s="151"/>
      <c r="M1999" s="151"/>
      <c r="N1999" s="151"/>
      <c r="O1999" s="151"/>
      <c r="P1999" s="151"/>
      <c r="Q1999" s="151"/>
      <c r="R1999" s="151"/>
      <c r="S1999" s="174"/>
    </row>
    <row r="2000" spans="1:19">
      <c r="A2000" s="147"/>
      <c r="B2000" s="143" t="s">
        <v>661</v>
      </c>
      <c r="C2000" s="5" t="s">
        <v>660</v>
      </c>
      <c r="D2000" s="149"/>
      <c r="E2000" s="148"/>
      <c r="F2000" s="150"/>
      <c r="G2000" s="151"/>
      <c r="H2000" s="151"/>
      <c r="I2000" s="151"/>
      <c r="J2000" s="151"/>
      <c r="K2000" s="151"/>
      <c r="L2000" s="151"/>
      <c r="M2000" s="151"/>
      <c r="N2000" s="151"/>
      <c r="O2000" s="151"/>
      <c r="P2000" s="151"/>
      <c r="Q2000" s="151"/>
      <c r="R2000" s="151"/>
      <c r="S2000" s="174"/>
    </row>
    <row r="2001" spans="1:19">
      <c r="A2001" s="147"/>
      <c r="B2001" s="143" t="s">
        <v>78</v>
      </c>
      <c r="C2001" s="5"/>
      <c r="D2001" s="149"/>
      <c r="E2001" s="148"/>
      <c r="F2001" s="150"/>
      <c r="G2001" s="151"/>
      <c r="H2001" s="151"/>
      <c r="I2001" s="151"/>
      <c r="J2001" s="151"/>
      <c r="K2001" s="151"/>
      <c r="L2001" s="151"/>
      <c r="M2001" s="151"/>
      <c r="N2001" s="151"/>
      <c r="O2001" s="151"/>
      <c r="P2001" s="151"/>
      <c r="Q2001" s="151"/>
      <c r="R2001" s="151"/>
      <c r="S2001" s="174"/>
    </row>
    <row r="2002" spans="1:19">
      <c r="A2002" s="147"/>
      <c r="B2002" s="143" t="s">
        <v>648</v>
      </c>
      <c r="C2002" s="5"/>
      <c r="D2002" s="149"/>
      <c r="E2002" s="148"/>
      <c r="F2002" s="150"/>
      <c r="G2002" s="151"/>
      <c r="H2002" s="151"/>
      <c r="I2002" s="151"/>
      <c r="J2002" s="151"/>
      <c r="K2002" s="151"/>
      <c r="L2002" s="151"/>
      <c r="M2002" s="151"/>
      <c r="N2002" s="151"/>
      <c r="O2002" s="151"/>
      <c r="P2002" s="151"/>
      <c r="Q2002" s="151"/>
      <c r="R2002" s="151"/>
      <c r="S2002" s="174"/>
    </row>
    <row r="2003" spans="1:19">
      <c r="A2003" s="181"/>
      <c r="B2003" s="181"/>
      <c r="C2003" s="157"/>
      <c r="D2003" s="139"/>
      <c r="E2003" s="56"/>
      <c r="F2003" s="140"/>
      <c r="G2003" s="57"/>
      <c r="H2003" s="57"/>
      <c r="I2003" s="57"/>
      <c r="J2003" s="57"/>
      <c r="K2003" s="57"/>
      <c r="L2003" s="57"/>
      <c r="M2003" s="57"/>
      <c r="N2003" s="57"/>
      <c r="O2003" s="57"/>
      <c r="P2003" s="57"/>
      <c r="Q2003" s="57"/>
      <c r="R2003" s="57"/>
      <c r="S2003" s="174"/>
    </row>
    <row r="2004" spans="1:19">
      <c r="S2004" s="174"/>
    </row>
    <row r="2005" spans="1:19" ht="21" thickBot="1">
      <c r="S2005" s="174"/>
    </row>
    <row r="2006" spans="1:19" ht="21" thickBot="1">
      <c r="L2006" s="587" t="s">
        <v>46</v>
      </c>
      <c r="M2006" s="630"/>
      <c r="N2006" s="631"/>
      <c r="S2006" s="174"/>
    </row>
    <row r="2007" spans="1:19">
      <c r="A2007" s="590" t="s">
        <v>215</v>
      </c>
      <c r="B2007" s="590"/>
      <c r="C2007" s="590"/>
      <c r="D2007" s="590"/>
      <c r="E2007" s="590"/>
      <c r="F2007" s="590"/>
      <c r="G2007" s="590"/>
      <c r="H2007" s="590"/>
      <c r="I2007" s="590"/>
      <c r="J2007" s="590"/>
      <c r="K2007" s="590"/>
      <c r="L2007" s="590"/>
      <c r="M2007" s="590"/>
      <c r="N2007" s="590"/>
      <c r="O2007" s="590"/>
      <c r="P2007" s="590"/>
      <c r="Q2007" s="590"/>
      <c r="R2007" s="590"/>
      <c r="S2007" s="174"/>
    </row>
    <row r="2008" spans="1:19">
      <c r="A2008" s="590" t="s">
        <v>68</v>
      </c>
      <c r="B2008" s="590"/>
      <c r="C2008" s="590"/>
      <c r="D2008" s="590"/>
      <c r="E2008" s="590"/>
      <c r="F2008" s="590"/>
      <c r="G2008" s="590"/>
      <c r="H2008" s="590"/>
      <c r="I2008" s="590"/>
      <c r="J2008" s="590"/>
      <c r="K2008" s="590"/>
      <c r="L2008" s="590"/>
      <c r="M2008" s="590"/>
      <c r="N2008" s="590"/>
      <c r="O2008" s="590"/>
      <c r="P2008" s="590"/>
      <c r="Q2008" s="590"/>
      <c r="R2008" s="590"/>
      <c r="S2008" s="174"/>
    </row>
    <row r="2009" spans="1:19">
      <c r="A2009" s="590" t="s">
        <v>38</v>
      </c>
      <c r="B2009" s="590"/>
      <c r="C2009" s="590"/>
      <c r="D2009" s="590"/>
      <c r="E2009" s="590"/>
      <c r="F2009" s="590"/>
      <c r="G2009" s="590"/>
      <c r="H2009" s="590"/>
      <c r="I2009" s="590"/>
      <c r="J2009" s="590"/>
      <c r="K2009" s="590"/>
      <c r="L2009" s="590"/>
      <c r="M2009" s="590"/>
      <c r="N2009" s="590"/>
      <c r="O2009" s="590"/>
      <c r="P2009" s="590"/>
      <c r="Q2009" s="590"/>
      <c r="R2009" s="590"/>
      <c r="S2009" s="174"/>
    </row>
    <row r="2010" spans="1:19">
      <c r="A2010" s="591" t="s">
        <v>526</v>
      </c>
      <c r="B2010" s="591"/>
      <c r="C2010" s="591"/>
      <c r="D2010" s="591"/>
      <c r="E2010" s="591"/>
      <c r="F2010" s="591"/>
      <c r="G2010" s="591"/>
      <c r="H2010" s="591"/>
      <c r="I2010" s="591"/>
      <c r="J2010" s="591"/>
      <c r="K2010" s="591"/>
      <c r="L2010" s="183"/>
      <c r="M2010" s="183"/>
      <c r="N2010" s="183"/>
      <c r="O2010" s="183"/>
      <c r="P2010" s="183"/>
      <c r="Q2010" s="183"/>
      <c r="R2010" s="183"/>
      <c r="S2010" s="174"/>
    </row>
    <row r="2011" spans="1:19">
      <c r="A2011" s="591" t="s">
        <v>527</v>
      </c>
      <c r="B2011" s="591"/>
      <c r="C2011" s="591"/>
      <c r="D2011" s="591"/>
      <c r="E2011" s="591"/>
      <c r="F2011" s="591"/>
      <c r="G2011" s="591"/>
      <c r="H2011" s="591"/>
      <c r="I2011" s="591"/>
      <c r="J2011" s="591"/>
      <c r="K2011" s="591"/>
      <c r="L2011" s="183"/>
      <c r="M2011" s="183"/>
      <c r="N2011" s="183"/>
      <c r="O2011" s="183"/>
      <c r="P2011" s="183"/>
      <c r="Q2011" s="183"/>
      <c r="R2011" s="183"/>
      <c r="S2011" s="174"/>
    </row>
    <row r="2012" spans="1:19">
      <c r="B2012" s="577" t="s">
        <v>528</v>
      </c>
      <c r="C2012" s="591"/>
      <c r="D2012" s="591"/>
      <c r="E2012" s="591"/>
      <c r="F2012" s="591"/>
      <c r="S2012" s="174"/>
    </row>
    <row r="2013" spans="1:19">
      <c r="B2013" s="180" t="s">
        <v>524</v>
      </c>
      <c r="D2013" s="38"/>
      <c r="E2013" s="49"/>
      <c r="F2013" s="49"/>
      <c r="S2013" s="174"/>
    </row>
    <row r="2014" spans="1:19">
      <c r="B2014" s="180" t="s">
        <v>525</v>
      </c>
      <c r="D2014" s="38"/>
      <c r="E2014" s="49"/>
      <c r="F2014" s="49"/>
      <c r="S2014" s="174"/>
    </row>
    <row r="2015" spans="1:19">
      <c r="A2015" s="581" t="s">
        <v>12</v>
      </c>
      <c r="B2015" s="581" t="s">
        <v>13</v>
      </c>
      <c r="C2015" s="52" t="s">
        <v>14</v>
      </c>
      <c r="D2015" s="163" t="s">
        <v>7</v>
      </c>
      <c r="E2015" s="52" t="s">
        <v>17</v>
      </c>
      <c r="F2015" s="138" t="s">
        <v>18</v>
      </c>
      <c r="G2015" s="583" t="s">
        <v>71</v>
      </c>
      <c r="H2015" s="583"/>
      <c r="I2015" s="583"/>
      <c r="J2015" s="583" t="s">
        <v>72</v>
      </c>
      <c r="K2015" s="583"/>
      <c r="L2015" s="583"/>
      <c r="M2015" s="583"/>
      <c r="N2015" s="583"/>
      <c r="O2015" s="583"/>
      <c r="P2015" s="583"/>
      <c r="Q2015" s="583"/>
      <c r="R2015" s="583"/>
      <c r="S2015" s="174"/>
    </row>
    <row r="2016" spans="1:19">
      <c r="A2016" s="582"/>
      <c r="B2016" s="582"/>
      <c r="C2016" s="56" t="s">
        <v>15</v>
      </c>
      <c r="D2016" s="164" t="s">
        <v>16</v>
      </c>
      <c r="E2016" s="56" t="s">
        <v>10</v>
      </c>
      <c r="F2016" s="140" t="s">
        <v>10</v>
      </c>
      <c r="G2016" s="182" t="s">
        <v>19</v>
      </c>
      <c r="H2016" s="182" t="s">
        <v>21</v>
      </c>
      <c r="I2016" s="182" t="s">
        <v>20</v>
      </c>
      <c r="J2016" s="182" t="s">
        <v>22</v>
      </c>
      <c r="K2016" s="182" t="s">
        <v>23</v>
      </c>
      <c r="L2016" s="182" t="s">
        <v>24</v>
      </c>
      <c r="M2016" s="182" t="s">
        <v>25</v>
      </c>
      <c r="N2016" s="182" t="s">
        <v>26</v>
      </c>
      <c r="O2016" s="182" t="s">
        <v>27</v>
      </c>
      <c r="P2016" s="182" t="s">
        <v>28</v>
      </c>
      <c r="Q2016" s="182" t="s">
        <v>29</v>
      </c>
      <c r="R2016" s="182" t="s">
        <v>30</v>
      </c>
      <c r="S2016" s="174"/>
    </row>
    <row r="2017" spans="1:20">
      <c r="A2017" s="170">
        <v>94</v>
      </c>
      <c r="B2017" s="141" t="s">
        <v>662</v>
      </c>
      <c r="C2017" s="5" t="s">
        <v>665</v>
      </c>
      <c r="D2017" s="165">
        <v>20000</v>
      </c>
      <c r="E2017" s="5" t="s">
        <v>32</v>
      </c>
      <c r="F2017" s="154" t="s">
        <v>36</v>
      </c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91">
        <f>D2017</f>
        <v>20000</v>
      </c>
      <c r="T2017" s="192"/>
    </row>
    <row r="2018" spans="1:20">
      <c r="A2018" s="170"/>
      <c r="B2018" s="141" t="s">
        <v>621</v>
      </c>
      <c r="C2018" s="5" t="s">
        <v>666</v>
      </c>
      <c r="D2018" s="165"/>
      <c r="E2018" s="5"/>
      <c r="F2018" s="154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74">
        <f>SUM(S1423:S2017)</f>
        <v>6543184</v>
      </c>
      <c r="T2018" s="16" t="s">
        <v>524</v>
      </c>
    </row>
    <row r="2019" spans="1:20">
      <c r="A2019" s="170"/>
      <c r="B2019" s="141" t="s">
        <v>663</v>
      </c>
      <c r="C2019" s="5"/>
      <c r="D2019" s="153"/>
      <c r="E2019" s="5"/>
      <c r="F2019" s="154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74"/>
    </row>
    <row r="2020" spans="1:20">
      <c r="A2020" s="170"/>
      <c r="B2020" s="141"/>
      <c r="C2020" s="5"/>
      <c r="D2020" s="153"/>
      <c r="E2020" s="5"/>
      <c r="F2020" s="154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74"/>
    </row>
    <row r="2021" spans="1:20">
      <c r="A2021" s="147"/>
      <c r="B2021" s="142" t="s">
        <v>76</v>
      </c>
      <c r="C2021" s="5"/>
      <c r="D2021" s="149"/>
      <c r="E2021" s="148"/>
      <c r="F2021" s="150"/>
      <c r="G2021" s="151"/>
      <c r="H2021" s="151"/>
      <c r="I2021" s="151"/>
      <c r="J2021" s="151"/>
      <c r="K2021" s="151"/>
      <c r="L2021" s="151"/>
      <c r="M2021" s="151"/>
      <c r="N2021" s="151"/>
      <c r="O2021" s="151"/>
      <c r="P2021" s="151"/>
      <c r="Q2021" s="151"/>
      <c r="R2021" s="151"/>
      <c r="S2021" s="174"/>
    </row>
    <row r="2022" spans="1:20">
      <c r="A2022" s="147"/>
      <c r="B2022" s="143" t="s">
        <v>661</v>
      </c>
      <c r="C2022" s="5"/>
      <c r="D2022" s="149"/>
      <c r="E2022" s="148"/>
      <c r="F2022" s="150"/>
      <c r="G2022" s="151"/>
      <c r="H2022" s="151"/>
      <c r="I2022" s="151"/>
      <c r="J2022" s="151"/>
      <c r="K2022" s="151"/>
      <c r="L2022" s="151"/>
      <c r="M2022" s="151"/>
      <c r="N2022" s="151"/>
      <c r="O2022" s="151"/>
      <c r="P2022" s="151"/>
      <c r="Q2022" s="151"/>
      <c r="R2022" s="151"/>
      <c r="S2022" s="174"/>
    </row>
    <row r="2023" spans="1:20">
      <c r="A2023" s="147"/>
      <c r="B2023" s="143" t="s">
        <v>78</v>
      </c>
      <c r="C2023" s="5"/>
      <c r="D2023" s="149"/>
      <c r="E2023" s="148"/>
      <c r="F2023" s="150"/>
      <c r="G2023" s="151"/>
      <c r="H2023" s="151"/>
      <c r="I2023" s="151"/>
      <c r="J2023" s="151"/>
      <c r="K2023" s="151"/>
      <c r="L2023" s="151"/>
      <c r="M2023" s="151"/>
      <c r="N2023" s="151"/>
      <c r="O2023" s="151"/>
      <c r="P2023" s="151"/>
      <c r="Q2023" s="151"/>
      <c r="R2023" s="151"/>
      <c r="S2023" s="174"/>
    </row>
    <row r="2024" spans="1:20">
      <c r="A2024" s="147"/>
      <c r="B2024" s="143" t="s">
        <v>664</v>
      </c>
      <c r="C2024" s="5"/>
      <c r="D2024" s="149"/>
      <c r="E2024" s="148"/>
      <c r="F2024" s="150"/>
      <c r="G2024" s="151"/>
      <c r="H2024" s="151"/>
      <c r="I2024" s="151"/>
      <c r="J2024" s="151"/>
      <c r="K2024" s="151"/>
      <c r="L2024" s="151"/>
      <c r="M2024" s="151"/>
      <c r="N2024" s="151"/>
      <c r="O2024" s="151"/>
      <c r="P2024" s="151"/>
      <c r="Q2024" s="151"/>
      <c r="R2024" s="151"/>
      <c r="S2024" s="174"/>
    </row>
    <row r="2025" spans="1:20">
      <c r="A2025" s="181"/>
      <c r="B2025" s="181"/>
      <c r="C2025" s="157"/>
      <c r="D2025" s="139"/>
      <c r="E2025" s="56"/>
      <c r="F2025" s="140"/>
      <c r="G2025" s="57"/>
      <c r="H2025" s="57"/>
      <c r="I2025" s="57"/>
      <c r="J2025" s="57"/>
      <c r="K2025" s="57"/>
      <c r="L2025" s="57"/>
      <c r="M2025" s="57"/>
      <c r="N2025" s="57"/>
      <c r="O2025" s="57"/>
      <c r="P2025" s="57"/>
      <c r="Q2025" s="57"/>
      <c r="R2025" s="57"/>
      <c r="S2025" s="174"/>
    </row>
    <row r="2026" spans="1:20">
      <c r="S2026" s="174"/>
    </row>
    <row r="2027" spans="1:20" ht="21" thickBot="1">
      <c r="S2027" s="174"/>
    </row>
    <row r="2028" spans="1:20" ht="21" thickBot="1">
      <c r="L2028" s="587" t="s">
        <v>46</v>
      </c>
      <c r="M2028" s="630"/>
      <c r="N2028" s="631"/>
      <c r="S2028" s="174"/>
    </row>
    <row r="2029" spans="1:20">
      <c r="A2029" s="590" t="s">
        <v>215</v>
      </c>
      <c r="B2029" s="590"/>
      <c r="C2029" s="590"/>
      <c r="D2029" s="590"/>
      <c r="E2029" s="590"/>
      <c r="F2029" s="590"/>
      <c r="G2029" s="590"/>
      <c r="H2029" s="590"/>
      <c r="I2029" s="590"/>
      <c r="J2029" s="590"/>
      <c r="K2029" s="590"/>
      <c r="L2029" s="590"/>
      <c r="M2029" s="590"/>
      <c r="N2029" s="590"/>
      <c r="O2029" s="590"/>
      <c r="P2029" s="590"/>
      <c r="Q2029" s="590"/>
      <c r="R2029" s="590"/>
      <c r="S2029" s="174"/>
    </row>
    <row r="2030" spans="1:20">
      <c r="A2030" s="590" t="s">
        <v>68</v>
      </c>
      <c r="B2030" s="590"/>
      <c r="C2030" s="590"/>
      <c r="D2030" s="590"/>
      <c r="E2030" s="590"/>
      <c r="F2030" s="590"/>
      <c r="G2030" s="590"/>
      <c r="H2030" s="590"/>
      <c r="I2030" s="590"/>
      <c r="J2030" s="590"/>
      <c r="K2030" s="590"/>
      <c r="L2030" s="590"/>
      <c r="M2030" s="590"/>
      <c r="N2030" s="590"/>
      <c r="O2030" s="590"/>
      <c r="P2030" s="590"/>
      <c r="Q2030" s="590"/>
      <c r="R2030" s="590"/>
      <c r="S2030" s="174"/>
    </row>
    <row r="2031" spans="1:20">
      <c r="A2031" s="590" t="s">
        <v>38</v>
      </c>
      <c r="B2031" s="590"/>
      <c r="C2031" s="590"/>
      <c r="D2031" s="590"/>
      <c r="E2031" s="590"/>
      <c r="F2031" s="590"/>
      <c r="G2031" s="590"/>
      <c r="H2031" s="590"/>
      <c r="I2031" s="590"/>
      <c r="J2031" s="590"/>
      <c r="K2031" s="590"/>
      <c r="L2031" s="590"/>
      <c r="M2031" s="590"/>
      <c r="N2031" s="590"/>
      <c r="O2031" s="590"/>
      <c r="P2031" s="590"/>
      <c r="Q2031" s="590"/>
      <c r="R2031" s="590"/>
      <c r="S2031" s="174"/>
    </row>
    <row r="2032" spans="1:20">
      <c r="A2032" s="591" t="s">
        <v>526</v>
      </c>
      <c r="B2032" s="591"/>
      <c r="C2032" s="591"/>
      <c r="D2032" s="591"/>
      <c r="E2032" s="591"/>
      <c r="F2032" s="591"/>
      <c r="G2032" s="591"/>
      <c r="H2032" s="591"/>
      <c r="I2032" s="591"/>
      <c r="J2032" s="591"/>
      <c r="K2032" s="591"/>
      <c r="L2032" s="183"/>
      <c r="M2032" s="183"/>
      <c r="N2032" s="183"/>
      <c r="O2032" s="183"/>
      <c r="P2032" s="183"/>
      <c r="Q2032" s="183"/>
      <c r="R2032" s="183"/>
      <c r="S2032" s="174"/>
    </row>
    <row r="2033" spans="1:19">
      <c r="A2033" s="591" t="s">
        <v>527</v>
      </c>
      <c r="B2033" s="591"/>
      <c r="C2033" s="591"/>
      <c r="D2033" s="591"/>
      <c r="E2033" s="591"/>
      <c r="F2033" s="591"/>
      <c r="G2033" s="591"/>
      <c r="H2033" s="591"/>
      <c r="I2033" s="591"/>
      <c r="J2033" s="591"/>
      <c r="K2033" s="591"/>
      <c r="L2033" s="183"/>
      <c r="M2033" s="183"/>
      <c r="N2033" s="183"/>
      <c r="O2033" s="183"/>
      <c r="P2033" s="183"/>
      <c r="Q2033" s="183"/>
      <c r="R2033" s="183"/>
      <c r="S2033" s="174"/>
    </row>
    <row r="2034" spans="1:19">
      <c r="B2034" s="577" t="s">
        <v>1008</v>
      </c>
      <c r="C2034" s="591"/>
      <c r="D2034" s="591"/>
      <c r="E2034" s="591"/>
      <c r="F2034" s="591"/>
      <c r="S2034" s="174"/>
    </row>
    <row r="2035" spans="1:19">
      <c r="B2035" s="180" t="s">
        <v>667</v>
      </c>
      <c r="D2035" s="38"/>
      <c r="E2035" s="49"/>
      <c r="F2035" s="49"/>
      <c r="S2035" s="174"/>
    </row>
    <row r="2036" spans="1:19">
      <c r="B2036" s="180" t="s">
        <v>668</v>
      </c>
      <c r="D2036" s="38"/>
      <c r="E2036" s="49"/>
      <c r="F2036" s="49"/>
      <c r="S2036" s="174"/>
    </row>
    <row r="2037" spans="1:19">
      <c r="A2037" s="581" t="s">
        <v>12</v>
      </c>
      <c r="B2037" s="581" t="s">
        <v>13</v>
      </c>
      <c r="C2037" s="52" t="s">
        <v>14</v>
      </c>
      <c r="D2037" s="163" t="s">
        <v>7</v>
      </c>
      <c r="E2037" s="52" t="s">
        <v>17</v>
      </c>
      <c r="F2037" s="138" t="s">
        <v>18</v>
      </c>
      <c r="G2037" s="583" t="s">
        <v>71</v>
      </c>
      <c r="H2037" s="583"/>
      <c r="I2037" s="583"/>
      <c r="J2037" s="583" t="s">
        <v>72</v>
      </c>
      <c r="K2037" s="583"/>
      <c r="L2037" s="583"/>
      <c r="M2037" s="583"/>
      <c r="N2037" s="583"/>
      <c r="O2037" s="583"/>
      <c r="P2037" s="583"/>
      <c r="Q2037" s="583"/>
      <c r="R2037" s="583"/>
      <c r="S2037" s="174"/>
    </row>
    <row r="2038" spans="1:19">
      <c r="A2038" s="582"/>
      <c r="B2038" s="582"/>
      <c r="C2038" s="56" t="s">
        <v>15</v>
      </c>
      <c r="D2038" s="164" t="s">
        <v>16</v>
      </c>
      <c r="E2038" s="56" t="s">
        <v>10</v>
      </c>
      <c r="F2038" s="140" t="s">
        <v>10</v>
      </c>
      <c r="G2038" s="182" t="s">
        <v>19</v>
      </c>
      <c r="H2038" s="182" t="s">
        <v>21</v>
      </c>
      <c r="I2038" s="182" t="s">
        <v>20</v>
      </c>
      <c r="J2038" s="182" t="s">
        <v>22</v>
      </c>
      <c r="K2038" s="182" t="s">
        <v>23</v>
      </c>
      <c r="L2038" s="182" t="s">
        <v>24</v>
      </c>
      <c r="M2038" s="182" t="s">
        <v>25</v>
      </c>
      <c r="N2038" s="182" t="s">
        <v>26</v>
      </c>
      <c r="O2038" s="182" t="s">
        <v>27</v>
      </c>
      <c r="P2038" s="182" t="s">
        <v>28</v>
      </c>
      <c r="Q2038" s="182" t="s">
        <v>29</v>
      </c>
      <c r="R2038" s="182" t="s">
        <v>30</v>
      </c>
      <c r="S2038" s="174"/>
    </row>
    <row r="2039" spans="1:19">
      <c r="A2039" s="170">
        <v>95</v>
      </c>
      <c r="B2039" s="141" t="s">
        <v>669</v>
      </c>
      <c r="C2039" s="5" t="s">
        <v>671</v>
      </c>
      <c r="D2039" s="165">
        <v>10000</v>
      </c>
      <c r="E2039" s="5" t="s">
        <v>32</v>
      </c>
      <c r="F2039" s="154" t="s">
        <v>31</v>
      </c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74">
        <f>D2039</f>
        <v>10000</v>
      </c>
    </row>
    <row r="2040" spans="1:19">
      <c r="A2040" s="170"/>
      <c r="B2040" s="141" t="s">
        <v>670</v>
      </c>
      <c r="C2040" s="5" t="s">
        <v>672</v>
      </c>
      <c r="D2040" s="165"/>
      <c r="E2040" s="5"/>
      <c r="F2040" s="154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74"/>
    </row>
    <row r="2041" spans="1:19">
      <c r="A2041" s="170"/>
      <c r="B2041" s="141"/>
      <c r="C2041" s="5" t="s">
        <v>673</v>
      </c>
      <c r="D2041" s="153"/>
      <c r="E2041" s="5"/>
      <c r="F2041" s="154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74"/>
    </row>
    <row r="2042" spans="1:19">
      <c r="A2042" s="170"/>
      <c r="B2042" s="141"/>
      <c r="C2042" s="5" t="s">
        <v>674</v>
      </c>
      <c r="D2042" s="153"/>
      <c r="E2042" s="5"/>
      <c r="F2042" s="154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74"/>
    </row>
    <row r="2043" spans="1:19">
      <c r="A2043" s="147"/>
      <c r="B2043" s="142" t="s">
        <v>675</v>
      </c>
      <c r="C2043" s="5"/>
      <c r="D2043" s="149"/>
      <c r="E2043" s="148"/>
      <c r="F2043" s="150"/>
      <c r="G2043" s="151"/>
      <c r="H2043" s="151"/>
      <c r="I2043" s="151"/>
      <c r="J2043" s="151"/>
      <c r="K2043" s="151"/>
      <c r="L2043" s="151"/>
      <c r="M2043" s="151"/>
      <c r="N2043" s="151"/>
      <c r="O2043" s="151"/>
      <c r="P2043" s="151"/>
      <c r="Q2043" s="151"/>
      <c r="R2043" s="151"/>
      <c r="S2043" s="174"/>
    </row>
    <row r="2044" spans="1:19">
      <c r="A2044" s="147"/>
      <c r="B2044" s="143" t="s">
        <v>676</v>
      </c>
      <c r="C2044" s="5"/>
      <c r="D2044" s="149"/>
      <c r="E2044" s="148"/>
      <c r="F2044" s="150"/>
      <c r="G2044" s="151"/>
      <c r="H2044" s="151"/>
      <c r="I2044" s="151"/>
      <c r="J2044" s="151"/>
      <c r="K2044" s="151"/>
      <c r="L2044" s="151"/>
      <c r="M2044" s="151"/>
      <c r="N2044" s="151"/>
      <c r="O2044" s="151"/>
      <c r="P2044" s="151"/>
      <c r="Q2044" s="151"/>
      <c r="R2044" s="151"/>
      <c r="S2044" s="174"/>
    </row>
    <row r="2045" spans="1:19">
      <c r="A2045" s="147"/>
      <c r="B2045" s="143" t="s">
        <v>78</v>
      </c>
      <c r="C2045" s="5"/>
      <c r="D2045" s="149"/>
      <c r="E2045" s="148"/>
      <c r="F2045" s="150"/>
      <c r="G2045" s="151"/>
      <c r="H2045" s="151"/>
      <c r="I2045" s="151"/>
      <c r="J2045" s="151"/>
      <c r="K2045" s="151"/>
      <c r="L2045" s="151"/>
      <c r="M2045" s="151"/>
      <c r="N2045" s="151"/>
      <c r="O2045" s="151"/>
      <c r="P2045" s="151"/>
      <c r="Q2045" s="151"/>
      <c r="R2045" s="151"/>
      <c r="S2045" s="174"/>
    </row>
    <row r="2046" spans="1:19">
      <c r="A2046" s="147"/>
      <c r="B2046" s="143" t="s">
        <v>677</v>
      </c>
      <c r="C2046" s="5"/>
      <c r="D2046" s="149"/>
      <c r="E2046" s="148"/>
      <c r="F2046" s="150"/>
      <c r="G2046" s="151"/>
      <c r="H2046" s="151"/>
      <c r="I2046" s="151"/>
      <c r="J2046" s="151"/>
      <c r="K2046" s="151"/>
      <c r="L2046" s="151"/>
      <c r="M2046" s="151"/>
      <c r="N2046" s="151"/>
      <c r="O2046" s="151"/>
      <c r="P2046" s="151"/>
      <c r="Q2046" s="151"/>
      <c r="R2046" s="151"/>
      <c r="S2046" s="174"/>
    </row>
    <row r="2047" spans="1:19">
      <c r="A2047" s="181"/>
      <c r="B2047" s="181"/>
      <c r="C2047" s="157"/>
      <c r="D2047" s="139"/>
      <c r="E2047" s="56"/>
      <c r="F2047" s="140"/>
      <c r="G2047" s="57"/>
      <c r="H2047" s="57"/>
      <c r="I2047" s="57"/>
      <c r="J2047" s="57"/>
      <c r="K2047" s="57"/>
      <c r="L2047" s="57"/>
      <c r="M2047" s="57"/>
      <c r="N2047" s="57"/>
      <c r="O2047" s="57"/>
      <c r="P2047" s="57"/>
      <c r="Q2047" s="57"/>
      <c r="R2047" s="57"/>
      <c r="S2047" s="174"/>
    </row>
    <row r="2048" spans="1:19">
      <c r="S2048" s="174"/>
    </row>
    <row r="2049" spans="1:19" ht="21" thickBot="1">
      <c r="S2049" s="174"/>
    </row>
    <row r="2050" spans="1:19" ht="21" thickBot="1">
      <c r="L2050" s="587" t="s">
        <v>46</v>
      </c>
      <c r="M2050" s="630"/>
      <c r="N2050" s="631"/>
      <c r="S2050" s="174"/>
    </row>
    <row r="2051" spans="1:19">
      <c r="A2051" s="590" t="s">
        <v>215</v>
      </c>
      <c r="B2051" s="590"/>
      <c r="C2051" s="590"/>
      <c r="D2051" s="590"/>
      <c r="E2051" s="590"/>
      <c r="F2051" s="590"/>
      <c r="G2051" s="590"/>
      <c r="H2051" s="590"/>
      <c r="I2051" s="590"/>
      <c r="J2051" s="590"/>
      <c r="K2051" s="590"/>
      <c r="L2051" s="590"/>
      <c r="M2051" s="590"/>
      <c r="N2051" s="590"/>
      <c r="O2051" s="590"/>
      <c r="P2051" s="590"/>
      <c r="Q2051" s="590"/>
      <c r="R2051" s="590"/>
      <c r="S2051" s="174"/>
    </row>
    <row r="2052" spans="1:19">
      <c r="A2052" s="590" t="s">
        <v>68</v>
      </c>
      <c r="B2052" s="590"/>
      <c r="C2052" s="590"/>
      <c r="D2052" s="590"/>
      <c r="E2052" s="590"/>
      <c r="F2052" s="590"/>
      <c r="G2052" s="590"/>
      <c r="H2052" s="590"/>
      <c r="I2052" s="590"/>
      <c r="J2052" s="590"/>
      <c r="K2052" s="590"/>
      <c r="L2052" s="590"/>
      <c r="M2052" s="590"/>
      <c r="N2052" s="590"/>
      <c r="O2052" s="590"/>
      <c r="P2052" s="590"/>
      <c r="Q2052" s="590"/>
      <c r="R2052" s="590"/>
      <c r="S2052" s="174"/>
    </row>
    <row r="2053" spans="1:19">
      <c r="A2053" s="590" t="s">
        <v>38</v>
      </c>
      <c r="B2053" s="590"/>
      <c r="C2053" s="590"/>
      <c r="D2053" s="590"/>
      <c r="E2053" s="590"/>
      <c r="F2053" s="590"/>
      <c r="G2053" s="590"/>
      <c r="H2053" s="590"/>
      <c r="I2053" s="590"/>
      <c r="J2053" s="590"/>
      <c r="K2053" s="590"/>
      <c r="L2053" s="590"/>
      <c r="M2053" s="590"/>
      <c r="N2053" s="590"/>
      <c r="O2053" s="590"/>
      <c r="P2053" s="590"/>
      <c r="Q2053" s="590"/>
      <c r="R2053" s="590"/>
      <c r="S2053" s="174"/>
    </row>
    <row r="2054" spans="1:19">
      <c r="A2054" s="591" t="s">
        <v>526</v>
      </c>
      <c r="B2054" s="591"/>
      <c r="C2054" s="591"/>
      <c r="D2054" s="591"/>
      <c r="E2054" s="591"/>
      <c r="F2054" s="591"/>
      <c r="G2054" s="591"/>
      <c r="H2054" s="591"/>
      <c r="I2054" s="591"/>
      <c r="J2054" s="591"/>
      <c r="K2054" s="591"/>
      <c r="L2054" s="183"/>
      <c r="M2054" s="183"/>
      <c r="N2054" s="183"/>
      <c r="O2054" s="183"/>
      <c r="P2054" s="183"/>
      <c r="Q2054" s="183"/>
      <c r="R2054" s="183"/>
      <c r="S2054" s="174"/>
    </row>
    <row r="2055" spans="1:19">
      <c r="A2055" s="591" t="s">
        <v>527</v>
      </c>
      <c r="B2055" s="591"/>
      <c r="C2055" s="591"/>
      <c r="D2055" s="591"/>
      <c r="E2055" s="591"/>
      <c r="F2055" s="591"/>
      <c r="G2055" s="591"/>
      <c r="H2055" s="591"/>
      <c r="I2055" s="591"/>
      <c r="J2055" s="591"/>
      <c r="K2055" s="591"/>
      <c r="L2055" s="183"/>
      <c r="M2055" s="183"/>
      <c r="N2055" s="183"/>
      <c r="O2055" s="183"/>
      <c r="P2055" s="183"/>
      <c r="Q2055" s="183"/>
      <c r="R2055" s="183"/>
      <c r="S2055" s="174"/>
    </row>
    <row r="2056" spans="1:19">
      <c r="B2056" s="577" t="s">
        <v>1008</v>
      </c>
      <c r="C2056" s="591"/>
      <c r="D2056" s="591"/>
      <c r="E2056" s="591"/>
      <c r="F2056" s="591"/>
      <c r="S2056" s="174"/>
    </row>
    <row r="2057" spans="1:19">
      <c r="B2057" s="180" t="s">
        <v>667</v>
      </c>
      <c r="D2057" s="38"/>
      <c r="E2057" s="49"/>
      <c r="F2057" s="49"/>
      <c r="S2057" s="174"/>
    </row>
    <row r="2058" spans="1:19">
      <c r="B2058" s="180" t="s">
        <v>668</v>
      </c>
      <c r="D2058" s="38"/>
      <c r="E2058" s="49"/>
      <c r="F2058" s="49"/>
      <c r="S2058" s="174"/>
    </row>
    <row r="2059" spans="1:19">
      <c r="A2059" s="581" t="s">
        <v>12</v>
      </c>
      <c r="B2059" s="581" t="s">
        <v>13</v>
      </c>
      <c r="C2059" s="52" t="s">
        <v>14</v>
      </c>
      <c r="D2059" s="163" t="s">
        <v>7</v>
      </c>
      <c r="E2059" s="52" t="s">
        <v>17</v>
      </c>
      <c r="F2059" s="138" t="s">
        <v>18</v>
      </c>
      <c r="G2059" s="583" t="s">
        <v>71</v>
      </c>
      <c r="H2059" s="583"/>
      <c r="I2059" s="583"/>
      <c r="J2059" s="583" t="s">
        <v>72</v>
      </c>
      <c r="K2059" s="583"/>
      <c r="L2059" s="583"/>
      <c r="M2059" s="583"/>
      <c r="N2059" s="583"/>
      <c r="O2059" s="583"/>
      <c r="P2059" s="583"/>
      <c r="Q2059" s="583"/>
      <c r="R2059" s="583"/>
      <c r="S2059" s="174"/>
    </row>
    <row r="2060" spans="1:19">
      <c r="A2060" s="582"/>
      <c r="B2060" s="582"/>
      <c r="C2060" s="56" t="s">
        <v>15</v>
      </c>
      <c r="D2060" s="164" t="s">
        <v>16</v>
      </c>
      <c r="E2060" s="56" t="s">
        <v>10</v>
      </c>
      <c r="F2060" s="140" t="s">
        <v>10</v>
      </c>
      <c r="G2060" s="182" t="s">
        <v>19</v>
      </c>
      <c r="H2060" s="182" t="s">
        <v>21</v>
      </c>
      <c r="I2060" s="182" t="s">
        <v>20</v>
      </c>
      <c r="J2060" s="182" t="s">
        <v>22</v>
      </c>
      <c r="K2060" s="182" t="s">
        <v>23</v>
      </c>
      <c r="L2060" s="182" t="s">
        <v>24</v>
      </c>
      <c r="M2060" s="182" t="s">
        <v>25</v>
      </c>
      <c r="N2060" s="182" t="s">
        <v>26</v>
      </c>
      <c r="O2060" s="182" t="s">
        <v>27</v>
      </c>
      <c r="P2060" s="182" t="s">
        <v>28</v>
      </c>
      <c r="Q2060" s="182" t="s">
        <v>29</v>
      </c>
      <c r="R2060" s="182" t="s">
        <v>30</v>
      </c>
      <c r="S2060" s="174"/>
    </row>
    <row r="2061" spans="1:19">
      <c r="A2061" s="170">
        <v>96</v>
      </c>
      <c r="B2061" s="141" t="s">
        <v>678</v>
      </c>
      <c r="C2061" s="5" t="s">
        <v>284</v>
      </c>
      <c r="D2061" s="165">
        <v>10000</v>
      </c>
      <c r="E2061" s="5" t="s">
        <v>32</v>
      </c>
      <c r="F2061" s="154" t="s">
        <v>31</v>
      </c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74">
        <f>D2061</f>
        <v>10000</v>
      </c>
    </row>
    <row r="2062" spans="1:19">
      <c r="A2062" s="170"/>
      <c r="B2062" s="141" t="s">
        <v>679</v>
      </c>
      <c r="C2062" s="5" t="s">
        <v>681</v>
      </c>
      <c r="D2062" s="165"/>
      <c r="E2062" s="5"/>
      <c r="F2062" s="154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74"/>
    </row>
    <row r="2063" spans="1:19">
      <c r="A2063" s="170"/>
      <c r="B2063" s="141"/>
      <c r="C2063" s="5" t="s">
        <v>682</v>
      </c>
      <c r="D2063" s="153"/>
      <c r="E2063" s="5"/>
      <c r="F2063" s="154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74"/>
    </row>
    <row r="2064" spans="1:19">
      <c r="A2064" s="170"/>
      <c r="B2064" s="141"/>
      <c r="C2064" s="5" t="s">
        <v>683</v>
      </c>
      <c r="D2064" s="153"/>
      <c r="E2064" s="5"/>
      <c r="F2064" s="154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74"/>
    </row>
    <row r="2065" spans="1:19">
      <c r="A2065" s="147"/>
      <c r="B2065" s="142" t="s">
        <v>675</v>
      </c>
      <c r="C2065" s="5" t="s">
        <v>684</v>
      </c>
      <c r="D2065" s="149"/>
      <c r="E2065" s="148"/>
      <c r="F2065" s="150"/>
      <c r="G2065" s="151"/>
      <c r="H2065" s="151"/>
      <c r="I2065" s="151"/>
      <c r="J2065" s="151"/>
      <c r="K2065" s="151"/>
      <c r="L2065" s="151"/>
      <c r="M2065" s="151"/>
      <c r="N2065" s="151"/>
      <c r="O2065" s="151"/>
      <c r="P2065" s="151"/>
      <c r="Q2065" s="151"/>
      <c r="R2065" s="151"/>
      <c r="S2065" s="174"/>
    </row>
    <row r="2066" spans="1:19">
      <c r="A2066" s="147"/>
      <c r="B2066" s="143" t="s">
        <v>680</v>
      </c>
      <c r="C2066" s="5" t="s">
        <v>685</v>
      </c>
      <c r="D2066" s="149"/>
      <c r="E2066" s="148"/>
      <c r="F2066" s="150"/>
      <c r="G2066" s="151"/>
      <c r="H2066" s="151"/>
      <c r="I2066" s="151"/>
      <c r="J2066" s="151"/>
      <c r="K2066" s="151"/>
      <c r="L2066" s="151"/>
      <c r="M2066" s="151"/>
      <c r="N2066" s="151"/>
      <c r="O2066" s="151"/>
      <c r="P2066" s="151"/>
      <c r="Q2066" s="151"/>
      <c r="R2066" s="151"/>
      <c r="S2066" s="174"/>
    </row>
    <row r="2067" spans="1:19">
      <c r="A2067" s="147"/>
      <c r="B2067" s="143" t="s">
        <v>78</v>
      </c>
      <c r="C2067" s="5" t="s">
        <v>686</v>
      </c>
      <c r="D2067" s="149"/>
      <c r="E2067" s="148"/>
      <c r="F2067" s="150"/>
      <c r="G2067" s="151"/>
      <c r="H2067" s="151"/>
      <c r="I2067" s="151"/>
      <c r="J2067" s="151"/>
      <c r="K2067" s="151"/>
      <c r="L2067" s="151"/>
      <c r="M2067" s="151"/>
      <c r="N2067" s="151"/>
      <c r="O2067" s="151"/>
      <c r="P2067" s="151"/>
      <c r="Q2067" s="151"/>
      <c r="R2067" s="151"/>
      <c r="S2067" s="174"/>
    </row>
    <row r="2068" spans="1:19">
      <c r="A2068" s="147"/>
      <c r="B2068" s="143" t="s">
        <v>677</v>
      </c>
      <c r="C2068" s="5"/>
      <c r="D2068" s="149"/>
      <c r="E2068" s="148"/>
      <c r="F2068" s="150"/>
      <c r="G2068" s="151"/>
      <c r="H2068" s="151"/>
      <c r="I2068" s="151"/>
      <c r="J2068" s="151"/>
      <c r="K2068" s="151"/>
      <c r="L2068" s="151"/>
      <c r="M2068" s="151"/>
      <c r="N2068" s="151"/>
      <c r="O2068" s="151"/>
      <c r="P2068" s="151"/>
      <c r="Q2068" s="151"/>
      <c r="R2068" s="151"/>
      <c r="S2068" s="174"/>
    </row>
    <row r="2069" spans="1:19">
      <c r="A2069" s="181"/>
      <c r="B2069" s="181"/>
      <c r="C2069" s="157"/>
      <c r="D2069" s="139"/>
      <c r="E2069" s="56"/>
      <c r="F2069" s="140"/>
      <c r="G2069" s="57"/>
      <c r="H2069" s="57"/>
      <c r="I2069" s="57"/>
      <c r="J2069" s="57"/>
      <c r="K2069" s="57"/>
      <c r="L2069" s="57"/>
      <c r="M2069" s="57"/>
      <c r="N2069" s="57"/>
      <c r="O2069" s="57"/>
      <c r="P2069" s="57"/>
      <c r="Q2069" s="57"/>
      <c r="R2069" s="57"/>
      <c r="S2069" s="174"/>
    </row>
    <row r="2070" spans="1:19">
      <c r="S2070" s="174"/>
    </row>
    <row r="2071" spans="1:19" ht="21" thickBot="1">
      <c r="S2071" s="174"/>
    </row>
    <row r="2072" spans="1:19" ht="21" thickBot="1">
      <c r="L2072" s="587" t="s">
        <v>46</v>
      </c>
      <c r="M2072" s="630"/>
      <c r="N2072" s="631"/>
      <c r="S2072" s="174"/>
    </row>
    <row r="2073" spans="1:19">
      <c r="A2073" s="590" t="s">
        <v>215</v>
      </c>
      <c r="B2073" s="590"/>
      <c r="C2073" s="590"/>
      <c r="D2073" s="590"/>
      <c r="E2073" s="590"/>
      <c r="F2073" s="590"/>
      <c r="G2073" s="590"/>
      <c r="H2073" s="590"/>
      <c r="I2073" s="590"/>
      <c r="J2073" s="590"/>
      <c r="K2073" s="590"/>
      <c r="L2073" s="590"/>
      <c r="M2073" s="590"/>
      <c r="N2073" s="590"/>
      <c r="O2073" s="590"/>
      <c r="P2073" s="590"/>
      <c r="Q2073" s="590"/>
      <c r="R2073" s="590"/>
      <c r="S2073" s="174"/>
    </row>
    <row r="2074" spans="1:19">
      <c r="A2074" s="590" t="s">
        <v>68</v>
      </c>
      <c r="B2074" s="590"/>
      <c r="C2074" s="590"/>
      <c r="D2074" s="590"/>
      <c r="E2074" s="590"/>
      <c r="F2074" s="590"/>
      <c r="G2074" s="590"/>
      <c r="H2074" s="590"/>
      <c r="I2074" s="590"/>
      <c r="J2074" s="590"/>
      <c r="K2074" s="590"/>
      <c r="L2074" s="590"/>
      <c r="M2074" s="590"/>
      <c r="N2074" s="590"/>
      <c r="O2074" s="590"/>
      <c r="P2074" s="590"/>
      <c r="Q2074" s="590"/>
      <c r="R2074" s="590"/>
      <c r="S2074" s="174"/>
    </row>
    <row r="2075" spans="1:19">
      <c r="A2075" s="590" t="s">
        <v>38</v>
      </c>
      <c r="B2075" s="590"/>
      <c r="C2075" s="590"/>
      <c r="D2075" s="590"/>
      <c r="E2075" s="590"/>
      <c r="F2075" s="590"/>
      <c r="G2075" s="590"/>
      <c r="H2075" s="590"/>
      <c r="I2075" s="590"/>
      <c r="J2075" s="590"/>
      <c r="K2075" s="590"/>
      <c r="L2075" s="590"/>
      <c r="M2075" s="590"/>
      <c r="N2075" s="590"/>
      <c r="O2075" s="590"/>
      <c r="P2075" s="590"/>
      <c r="Q2075" s="590"/>
      <c r="R2075" s="590"/>
      <c r="S2075" s="174"/>
    </row>
    <row r="2076" spans="1:19">
      <c r="A2076" s="591" t="s">
        <v>526</v>
      </c>
      <c r="B2076" s="591"/>
      <c r="C2076" s="591"/>
      <c r="D2076" s="591"/>
      <c r="E2076" s="591"/>
      <c r="F2076" s="591"/>
      <c r="G2076" s="591"/>
      <c r="H2076" s="591"/>
      <c r="I2076" s="591"/>
      <c r="J2076" s="591"/>
      <c r="K2076" s="591"/>
      <c r="L2076" s="183"/>
      <c r="M2076" s="183"/>
      <c r="N2076" s="183"/>
      <c r="O2076" s="183"/>
      <c r="P2076" s="183"/>
      <c r="Q2076" s="183"/>
      <c r="R2076" s="183"/>
      <c r="S2076" s="174"/>
    </row>
    <row r="2077" spans="1:19">
      <c r="A2077" s="591" t="s">
        <v>527</v>
      </c>
      <c r="B2077" s="591"/>
      <c r="C2077" s="591"/>
      <c r="D2077" s="591"/>
      <c r="E2077" s="591"/>
      <c r="F2077" s="591"/>
      <c r="G2077" s="591"/>
      <c r="H2077" s="591"/>
      <c r="I2077" s="591"/>
      <c r="J2077" s="591"/>
      <c r="K2077" s="591"/>
      <c r="L2077" s="183"/>
      <c r="M2077" s="183"/>
      <c r="N2077" s="183"/>
      <c r="O2077" s="183"/>
      <c r="P2077" s="183"/>
      <c r="Q2077" s="183"/>
      <c r="R2077" s="183"/>
      <c r="S2077" s="174"/>
    </row>
    <row r="2078" spans="1:19">
      <c r="B2078" s="577" t="s">
        <v>1008</v>
      </c>
      <c r="C2078" s="591"/>
      <c r="D2078" s="591"/>
      <c r="E2078" s="591"/>
      <c r="F2078" s="591"/>
      <c r="S2078" s="174"/>
    </row>
    <row r="2079" spans="1:19">
      <c r="B2079" s="180" t="s">
        <v>667</v>
      </c>
      <c r="D2079" s="38"/>
      <c r="E2079" s="49"/>
      <c r="F2079" s="49"/>
      <c r="S2079" s="174"/>
    </row>
    <row r="2080" spans="1:19">
      <c r="B2080" s="180" t="s">
        <v>668</v>
      </c>
      <c r="D2080" s="38"/>
      <c r="E2080" s="49"/>
      <c r="F2080" s="49"/>
      <c r="S2080" s="174"/>
    </row>
    <row r="2081" spans="1:19">
      <c r="A2081" s="581" t="s">
        <v>12</v>
      </c>
      <c r="B2081" s="581" t="s">
        <v>13</v>
      </c>
      <c r="C2081" s="52" t="s">
        <v>14</v>
      </c>
      <c r="D2081" s="163" t="s">
        <v>7</v>
      </c>
      <c r="E2081" s="52" t="s">
        <v>17</v>
      </c>
      <c r="F2081" s="138" t="s">
        <v>18</v>
      </c>
      <c r="G2081" s="583" t="s">
        <v>71</v>
      </c>
      <c r="H2081" s="583"/>
      <c r="I2081" s="583"/>
      <c r="J2081" s="583" t="s">
        <v>72</v>
      </c>
      <c r="K2081" s="583"/>
      <c r="L2081" s="583"/>
      <c r="M2081" s="583"/>
      <c r="N2081" s="583"/>
      <c r="O2081" s="583"/>
      <c r="P2081" s="583"/>
      <c r="Q2081" s="583"/>
      <c r="R2081" s="583"/>
      <c r="S2081" s="174"/>
    </row>
    <row r="2082" spans="1:19">
      <c r="A2082" s="582"/>
      <c r="B2082" s="582"/>
      <c r="C2082" s="56" t="s">
        <v>15</v>
      </c>
      <c r="D2082" s="164" t="s">
        <v>16</v>
      </c>
      <c r="E2082" s="56" t="s">
        <v>10</v>
      </c>
      <c r="F2082" s="140" t="s">
        <v>10</v>
      </c>
      <c r="G2082" s="182" t="s">
        <v>19</v>
      </c>
      <c r="H2082" s="182" t="s">
        <v>21</v>
      </c>
      <c r="I2082" s="182" t="s">
        <v>20</v>
      </c>
      <c r="J2082" s="182" t="s">
        <v>22</v>
      </c>
      <c r="K2082" s="182" t="s">
        <v>23</v>
      </c>
      <c r="L2082" s="182" t="s">
        <v>24</v>
      </c>
      <c r="M2082" s="182" t="s">
        <v>25</v>
      </c>
      <c r="N2082" s="182" t="s">
        <v>26</v>
      </c>
      <c r="O2082" s="182" t="s">
        <v>27</v>
      </c>
      <c r="P2082" s="182" t="s">
        <v>28</v>
      </c>
      <c r="Q2082" s="182" t="s">
        <v>29</v>
      </c>
      <c r="R2082" s="182" t="s">
        <v>30</v>
      </c>
      <c r="S2082" s="174"/>
    </row>
    <row r="2083" spans="1:19">
      <c r="A2083" s="170">
        <v>97</v>
      </c>
      <c r="B2083" s="141" t="s">
        <v>687</v>
      </c>
      <c r="C2083" s="5" t="s">
        <v>689</v>
      </c>
      <c r="D2083" s="165">
        <v>40000</v>
      </c>
      <c r="E2083" s="5" t="s">
        <v>32</v>
      </c>
      <c r="F2083" s="154" t="s">
        <v>31</v>
      </c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74">
        <f>D2083</f>
        <v>40000</v>
      </c>
    </row>
    <row r="2084" spans="1:19">
      <c r="A2084" s="170"/>
      <c r="B2084" s="141" t="s">
        <v>688</v>
      </c>
      <c r="C2084" s="5" t="s">
        <v>690</v>
      </c>
      <c r="D2084" s="165"/>
      <c r="E2084" s="5"/>
      <c r="F2084" s="154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74"/>
    </row>
    <row r="2085" spans="1:19">
      <c r="A2085" s="170"/>
      <c r="B2085" s="141"/>
      <c r="C2085" s="5" t="s">
        <v>691</v>
      </c>
      <c r="D2085" s="153"/>
      <c r="E2085" s="5"/>
      <c r="F2085" s="154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74"/>
    </row>
    <row r="2086" spans="1:19">
      <c r="A2086" s="170"/>
      <c r="B2086" s="141"/>
      <c r="C2086" s="5" t="s">
        <v>692</v>
      </c>
      <c r="D2086" s="153"/>
      <c r="E2086" s="5"/>
      <c r="F2086" s="154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74"/>
    </row>
    <row r="2087" spans="1:19">
      <c r="A2087" s="147"/>
      <c r="B2087" s="142" t="s">
        <v>675</v>
      </c>
      <c r="C2087" s="5" t="s">
        <v>693</v>
      </c>
      <c r="D2087" s="149"/>
      <c r="E2087" s="148"/>
      <c r="F2087" s="150"/>
      <c r="G2087" s="151"/>
      <c r="H2087" s="151"/>
      <c r="I2087" s="151"/>
      <c r="J2087" s="151"/>
      <c r="K2087" s="151"/>
      <c r="L2087" s="151"/>
      <c r="M2087" s="151"/>
      <c r="N2087" s="151"/>
      <c r="O2087" s="151"/>
      <c r="P2087" s="151"/>
      <c r="Q2087" s="151"/>
      <c r="R2087" s="151"/>
      <c r="S2087" s="174"/>
    </row>
    <row r="2088" spans="1:19">
      <c r="A2088" s="147"/>
      <c r="B2088" s="143" t="s">
        <v>696</v>
      </c>
      <c r="C2088" s="5" t="s">
        <v>694</v>
      </c>
      <c r="D2088" s="149"/>
      <c r="E2088" s="148"/>
      <c r="F2088" s="150"/>
      <c r="G2088" s="151"/>
      <c r="H2088" s="151"/>
      <c r="I2088" s="151"/>
      <c r="J2088" s="151"/>
      <c r="K2088" s="151"/>
      <c r="L2088" s="151"/>
      <c r="M2088" s="151"/>
      <c r="N2088" s="151"/>
      <c r="O2088" s="151"/>
      <c r="P2088" s="151"/>
      <c r="Q2088" s="151"/>
      <c r="R2088" s="151"/>
      <c r="S2088" s="174"/>
    </row>
    <row r="2089" spans="1:19">
      <c r="A2089" s="147"/>
      <c r="B2089" s="143" t="s">
        <v>78</v>
      </c>
      <c r="C2089" s="5" t="s">
        <v>695</v>
      </c>
      <c r="D2089" s="149"/>
      <c r="E2089" s="148"/>
      <c r="F2089" s="150"/>
      <c r="G2089" s="151"/>
      <c r="H2089" s="151"/>
      <c r="I2089" s="151"/>
      <c r="J2089" s="151"/>
      <c r="K2089" s="151"/>
      <c r="L2089" s="151"/>
      <c r="M2089" s="151"/>
      <c r="N2089" s="151"/>
      <c r="O2089" s="151"/>
      <c r="P2089" s="151"/>
      <c r="Q2089" s="151"/>
      <c r="R2089" s="151"/>
      <c r="S2089" s="174"/>
    </row>
    <row r="2090" spans="1:19">
      <c r="A2090" s="147"/>
      <c r="B2090" s="143" t="s">
        <v>697</v>
      </c>
      <c r="C2090" s="5"/>
      <c r="D2090" s="149"/>
      <c r="E2090" s="148"/>
      <c r="F2090" s="150"/>
      <c r="G2090" s="151"/>
      <c r="H2090" s="151"/>
      <c r="I2090" s="151"/>
      <c r="J2090" s="151"/>
      <c r="K2090" s="151"/>
      <c r="L2090" s="151"/>
      <c r="M2090" s="151"/>
      <c r="N2090" s="151"/>
      <c r="O2090" s="151"/>
      <c r="P2090" s="151"/>
      <c r="Q2090" s="151"/>
      <c r="R2090" s="151"/>
      <c r="S2090" s="174"/>
    </row>
    <row r="2091" spans="1:19">
      <c r="A2091" s="181"/>
      <c r="B2091" s="181"/>
      <c r="C2091" s="157"/>
      <c r="D2091" s="139"/>
      <c r="E2091" s="56"/>
      <c r="F2091" s="140"/>
      <c r="G2091" s="57"/>
      <c r="H2091" s="57"/>
      <c r="I2091" s="57"/>
      <c r="J2091" s="57"/>
      <c r="K2091" s="57"/>
      <c r="L2091" s="57"/>
      <c r="M2091" s="57"/>
      <c r="N2091" s="57"/>
      <c r="O2091" s="57"/>
      <c r="P2091" s="57"/>
      <c r="Q2091" s="57"/>
      <c r="R2091" s="57"/>
      <c r="S2091" s="174"/>
    </row>
    <row r="2092" spans="1:19">
      <c r="S2092" s="174"/>
    </row>
    <row r="2093" spans="1:19" ht="21" thickBot="1">
      <c r="S2093" s="174"/>
    </row>
    <row r="2094" spans="1:19" ht="21" thickBot="1">
      <c r="L2094" s="587" t="s">
        <v>46</v>
      </c>
      <c r="M2094" s="630"/>
      <c r="N2094" s="631"/>
      <c r="S2094" s="174"/>
    </row>
    <row r="2095" spans="1:19">
      <c r="A2095" s="590" t="s">
        <v>215</v>
      </c>
      <c r="B2095" s="590"/>
      <c r="C2095" s="590"/>
      <c r="D2095" s="590"/>
      <c r="E2095" s="590"/>
      <c r="F2095" s="590"/>
      <c r="G2095" s="590"/>
      <c r="H2095" s="590"/>
      <c r="I2095" s="590"/>
      <c r="J2095" s="590"/>
      <c r="K2095" s="590"/>
      <c r="L2095" s="590"/>
      <c r="M2095" s="590"/>
      <c r="N2095" s="590"/>
      <c r="O2095" s="590"/>
      <c r="P2095" s="590"/>
      <c r="Q2095" s="590"/>
      <c r="R2095" s="590"/>
      <c r="S2095" s="174"/>
    </row>
    <row r="2096" spans="1:19">
      <c r="A2096" s="590" t="s">
        <v>68</v>
      </c>
      <c r="B2096" s="590"/>
      <c r="C2096" s="590"/>
      <c r="D2096" s="590"/>
      <c r="E2096" s="590"/>
      <c r="F2096" s="590"/>
      <c r="G2096" s="590"/>
      <c r="H2096" s="590"/>
      <c r="I2096" s="590"/>
      <c r="J2096" s="590"/>
      <c r="K2096" s="590"/>
      <c r="L2096" s="590"/>
      <c r="M2096" s="590"/>
      <c r="N2096" s="590"/>
      <c r="O2096" s="590"/>
      <c r="P2096" s="590"/>
      <c r="Q2096" s="590"/>
      <c r="R2096" s="590"/>
      <c r="S2096" s="174"/>
    </row>
    <row r="2097" spans="1:19">
      <c r="A2097" s="590" t="s">
        <v>38</v>
      </c>
      <c r="B2097" s="590"/>
      <c r="C2097" s="590"/>
      <c r="D2097" s="590"/>
      <c r="E2097" s="590"/>
      <c r="F2097" s="590"/>
      <c r="G2097" s="590"/>
      <c r="H2097" s="590"/>
      <c r="I2097" s="590"/>
      <c r="J2097" s="590"/>
      <c r="K2097" s="590"/>
      <c r="L2097" s="590"/>
      <c r="M2097" s="590"/>
      <c r="N2097" s="590"/>
      <c r="O2097" s="590"/>
      <c r="P2097" s="590"/>
      <c r="Q2097" s="590"/>
      <c r="R2097" s="590"/>
      <c r="S2097" s="174"/>
    </row>
    <row r="2098" spans="1:19">
      <c r="A2098" s="591" t="s">
        <v>526</v>
      </c>
      <c r="B2098" s="591"/>
      <c r="C2098" s="591"/>
      <c r="D2098" s="591"/>
      <c r="E2098" s="591"/>
      <c r="F2098" s="591"/>
      <c r="G2098" s="591"/>
      <c r="H2098" s="591"/>
      <c r="I2098" s="591"/>
      <c r="J2098" s="591"/>
      <c r="K2098" s="591"/>
      <c r="L2098" s="183"/>
      <c r="M2098" s="183"/>
      <c r="N2098" s="183"/>
      <c r="O2098" s="183"/>
      <c r="P2098" s="183"/>
      <c r="Q2098" s="183"/>
      <c r="R2098" s="183"/>
      <c r="S2098" s="174"/>
    </row>
    <row r="2099" spans="1:19">
      <c r="A2099" s="591" t="s">
        <v>527</v>
      </c>
      <c r="B2099" s="591"/>
      <c r="C2099" s="591"/>
      <c r="D2099" s="591"/>
      <c r="E2099" s="591"/>
      <c r="F2099" s="591"/>
      <c r="G2099" s="591"/>
      <c r="H2099" s="591"/>
      <c r="I2099" s="591"/>
      <c r="J2099" s="591"/>
      <c r="K2099" s="591"/>
      <c r="L2099" s="183"/>
      <c r="M2099" s="183"/>
      <c r="N2099" s="183"/>
      <c r="O2099" s="183"/>
      <c r="P2099" s="183"/>
      <c r="Q2099" s="183"/>
      <c r="R2099" s="183"/>
      <c r="S2099" s="174"/>
    </row>
    <row r="2100" spans="1:19">
      <c r="B2100" s="577" t="s">
        <v>1008</v>
      </c>
      <c r="C2100" s="591"/>
      <c r="D2100" s="591"/>
      <c r="E2100" s="591"/>
      <c r="F2100" s="591"/>
      <c r="S2100" s="174"/>
    </row>
    <row r="2101" spans="1:19">
      <c r="B2101" s="180" t="s">
        <v>667</v>
      </c>
      <c r="D2101" s="38"/>
      <c r="E2101" s="49"/>
      <c r="F2101" s="49"/>
      <c r="S2101" s="174"/>
    </row>
    <row r="2102" spans="1:19">
      <c r="B2102" s="180" t="s">
        <v>668</v>
      </c>
      <c r="D2102" s="38"/>
      <c r="E2102" s="49"/>
      <c r="F2102" s="49"/>
      <c r="S2102" s="174"/>
    </row>
    <row r="2103" spans="1:19">
      <c r="A2103" s="581" t="s">
        <v>12</v>
      </c>
      <c r="B2103" s="581" t="s">
        <v>13</v>
      </c>
      <c r="C2103" s="52" t="s">
        <v>14</v>
      </c>
      <c r="D2103" s="163" t="s">
        <v>7</v>
      </c>
      <c r="E2103" s="52" t="s">
        <v>17</v>
      </c>
      <c r="F2103" s="138" t="s">
        <v>18</v>
      </c>
      <c r="G2103" s="583" t="s">
        <v>71</v>
      </c>
      <c r="H2103" s="583"/>
      <c r="I2103" s="583"/>
      <c r="J2103" s="583" t="s">
        <v>72</v>
      </c>
      <c r="K2103" s="583"/>
      <c r="L2103" s="583"/>
      <c r="M2103" s="583"/>
      <c r="N2103" s="583"/>
      <c r="O2103" s="583"/>
      <c r="P2103" s="583"/>
      <c r="Q2103" s="583"/>
      <c r="R2103" s="583"/>
      <c r="S2103" s="174"/>
    </row>
    <row r="2104" spans="1:19">
      <c r="A2104" s="582"/>
      <c r="B2104" s="582"/>
      <c r="C2104" s="56" t="s">
        <v>15</v>
      </c>
      <c r="D2104" s="164" t="s">
        <v>16</v>
      </c>
      <c r="E2104" s="56" t="s">
        <v>10</v>
      </c>
      <c r="F2104" s="140" t="s">
        <v>10</v>
      </c>
      <c r="G2104" s="182" t="s">
        <v>19</v>
      </c>
      <c r="H2104" s="182" t="s">
        <v>21</v>
      </c>
      <c r="I2104" s="182" t="s">
        <v>20</v>
      </c>
      <c r="J2104" s="182" t="s">
        <v>22</v>
      </c>
      <c r="K2104" s="182" t="s">
        <v>23</v>
      </c>
      <c r="L2104" s="182" t="s">
        <v>24</v>
      </c>
      <c r="M2104" s="182" t="s">
        <v>25</v>
      </c>
      <c r="N2104" s="182" t="s">
        <v>26</v>
      </c>
      <c r="O2104" s="182" t="s">
        <v>27</v>
      </c>
      <c r="P2104" s="182" t="s">
        <v>28</v>
      </c>
      <c r="Q2104" s="182" t="s">
        <v>29</v>
      </c>
      <c r="R2104" s="182" t="s">
        <v>30</v>
      </c>
      <c r="S2104" s="174"/>
    </row>
    <row r="2105" spans="1:19">
      <c r="A2105" s="170">
        <v>98</v>
      </c>
      <c r="B2105" s="141" t="s">
        <v>698</v>
      </c>
      <c r="C2105" s="5" t="s">
        <v>699</v>
      </c>
      <c r="D2105" s="165">
        <v>5000</v>
      </c>
      <c r="E2105" s="5" t="s">
        <v>32</v>
      </c>
      <c r="F2105" s="154" t="s">
        <v>31</v>
      </c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74">
        <f>D2105</f>
        <v>5000</v>
      </c>
    </row>
    <row r="2106" spans="1:19">
      <c r="A2106" s="170"/>
      <c r="B2106" s="141"/>
      <c r="C2106" s="5" t="s">
        <v>700</v>
      </c>
      <c r="D2106" s="165"/>
      <c r="E2106" s="5"/>
      <c r="F2106" s="154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74"/>
    </row>
    <row r="2107" spans="1:19">
      <c r="A2107" s="170"/>
      <c r="B2107" s="141"/>
      <c r="C2107" s="5"/>
      <c r="D2107" s="153"/>
      <c r="E2107" s="5"/>
      <c r="F2107" s="154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74"/>
    </row>
    <row r="2108" spans="1:19">
      <c r="A2108" s="170"/>
      <c r="B2108" s="141"/>
      <c r="C2108" s="5"/>
      <c r="D2108" s="153"/>
      <c r="E2108" s="5"/>
      <c r="F2108" s="154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74"/>
    </row>
    <row r="2109" spans="1:19">
      <c r="A2109" s="147"/>
      <c r="B2109" s="142" t="s">
        <v>675</v>
      </c>
      <c r="C2109" s="5"/>
      <c r="D2109" s="149"/>
      <c r="E2109" s="148"/>
      <c r="F2109" s="150"/>
      <c r="G2109" s="151"/>
      <c r="H2109" s="151"/>
      <c r="I2109" s="151"/>
      <c r="J2109" s="151"/>
      <c r="K2109" s="151"/>
      <c r="L2109" s="151"/>
      <c r="M2109" s="151"/>
      <c r="N2109" s="151"/>
      <c r="O2109" s="151"/>
      <c r="P2109" s="151"/>
      <c r="Q2109" s="151"/>
      <c r="R2109" s="151"/>
      <c r="S2109" s="174"/>
    </row>
    <row r="2110" spans="1:19">
      <c r="A2110" s="147"/>
      <c r="B2110" s="143" t="s">
        <v>701</v>
      </c>
      <c r="C2110" s="5"/>
      <c r="D2110" s="149"/>
      <c r="E2110" s="148"/>
      <c r="F2110" s="150"/>
      <c r="G2110" s="151"/>
      <c r="H2110" s="151"/>
      <c r="I2110" s="151"/>
      <c r="J2110" s="151"/>
      <c r="K2110" s="151"/>
      <c r="L2110" s="151"/>
      <c r="M2110" s="151"/>
      <c r="N2110" s="151"/>
      <c r="O2110" s="151"/>
      <c r="P2110" s="151"/>
      <c r="Q2110" s="151"/>
      <c r="R2110" s="151"/>
      <c r="S2110" s="174"/>
    </row>
    <row r="2111" spans="1:19">
      <c r="A2111" s="147"/>
      <c r="B2111" s="143" t="s">
        <v>78</v>
      </c>
      <c r="C2111" s="5"/>
      <c r="D2111" s="149"/>
      <c r="E2111" s="148"/>
      <c r="F2111" s="150"/>
      <c r="G2111" s="151"/>
      <c r="H2111" s="151"/>
      <c r="I2111" s="151"/>
      <c r="J2111" s="151"/>
      <c r="K2111" s="151"/>
      <c r="L2111" s="151"/>
      <c r="M2111" s="151"/>
      <c r="N2111" s="151"/>
      <c r="O2111" s="151"/>
      <c r="P2111" s="151"/>
      <c r="Q2111" s="151"/>
      <c r="R2111" s="151"/>
      <c r="S2111" s="174"/>
    </row>
    <row r="2112" spans="1:19">
      <c r="A2112" s="147"/>
      <c r="B2112" s="143" t="s">
        <v>697</v>
      </c>
      <c r="C2112" s="5"/>
      <c r="D2112" s="149"/>
      <c r="E2112" s="148"/>
      <c r="F2112" s="150"/>
      <c r="G2112" s="151"/>
      <c r="H2112" s="151"/>
      <c r="I2112" s="151"/>
      <c r="J2112" s="151"/>
      <c r="K2112" s="151"/>
      <c r="L2112" s="151"/>
      <c r="M2112" s="151"/>
      <c r="N2112" s="151"/>
      <c r="O2112" s="151"/>
      <c r="P2112" s="151"/>
      <c r="Q2112" s="151"/>
      <c r="R2112" s="151"/>
      <c r="S2112" s="174"/>
    </row>
    <row r="2113" spans="1:19">
      <c r="A2113" s="181"/>
      <c r="B2113" s="181"/>
      <c r="C2113" s="157"/>
      <c r="D2113" s="139"/>
      <c r="E2113" s="56"/>
      <c r="F2113" s="140"/>
      <c r="G2113" s="57"/>
      <c r="H2113" s="57"/>
      <c r="I2113" s="57"/>
      <c r="J2113" s="57"/>
      <c r="K2113" s="57"/>
      <c r="L2113" s="57"/>
      <c r="M2113" s="57"/>
      <c r="N2113" s="57"/>
      <c r="O2113" s="57"/>
      <c r="P2113" s="57"/>
      <c r="Q2113" s="57"/>
      <c r="R2113" s="57"/>
      <c r="S2113" s="174"/>
    </row>
    <row r="2114" spans="1:19">
      <c r="S2114" s="174"/>
    </row>
    <row r="2115" spans="1:19" ht="21" thickBot="1">
      <c r="S2115" s="174"/>
    </row>
    <row r="2116" spans="1:19" ht="21" thickBot="1">
      <c r="L2116" s="587" t="s">
        <v>46</v>
      </c>
      <c r="M2116" s="630"/>
      <c r="N2116" s="631"/>
      <c r="S2116" s="174"/>
    </row>
    <row r="2117" spans="1:19">
      <c r="A2117" s="590" t="s">
        <v>215</v>
      </c>
      <c r="B2117" s="590"/>
      <c r="C2117" s="590"/>
      <c r="D2117" s="590"/>
      <c r="E2117" s="590"/>
      <c r="F2117" s="590"/>
      <c r="G2117" s="590"/>
      <c r="H2117" s="590"/>
      <c r="I2117" s="590"/>
      <c r="J2117" s="590"/>
      <c r="K2117" s="590"/>
      <c r="L2117" s="590"/>
      <c r="M2117" s="590"/>
      <c r="N2117" s="590"/>
      <c r="O2117" s="590"/>
      <c r="P2117" s="590"/>
      <c r="Q2117" s="590"/>
      <c r="R2117" s="590"/>
      <c r="S2117" s="174"/>
    </row>
    <row r="2118" spans="1:19">
      <c r="A2118" s="590" t="s">
        <v>68</v>
      </c>
      <c r="B2118" s="590"/>
      <c r="C2118" s="590"/>
      <c r="D2118" s="590"/>
      <c r="E2118" s="590"/>
      <c r="F2118" s="590"/>
      <c r="G2118" s="590"/>
      <c r="H2118" s="590"/>
      <c r="I2118" s="590"/>
      <c r="J2118" s="590"/>
      <c r="K2118" s="590"/>
      <c r="L2118" s="590"/>
      <c r="M2118" s="590"/>
      <c r="N2118" s="590"/>
      <c r="O2118" s="590"/>
      <c r="P2118" s="590"/>
      <c r="Q2118" s="590"/>
      <c r="R2118" s="590"/>
      <c r="S2118" s="174"/>
    </row>
    <row r="2119" spans="1:19">
      <c r="A2119" s="590" t="s">
        <v>38</v>
      </c>
      <c r="B2119" s="590"/>
      <c r="C2119" s="590"/>
      <c r="D2119" s="590"/>
      <c r="E2119" s="590"/>
      <c r="F2119" s="590"/>
      <c r="G2119" s="590"/>
      <c r="H2119" s="590"/>
      <c r="I2119" s="590"/>
      <c r="J2119" s="590"/>
      <c r="K2119" s="590"/>
      <c r="L2119" s="590"/>
      <c r="M2119" s="590"/>
      <c r="N2119" s="590"/>
      <c r="O2119" s="590"/>
      <c r="P2119" s="590"/>
      <c r="Q2119" s="590"/>
      <c r="R2119" s="590"/>
      <c r="S2119" s="174"/>
    </row>
    <row r="2120" spans="1:19">
      <c r="A2120" s="591" t="s">
        <v>526</v>
      </c>
      <c r="B2120" s="591"/>
      <c r="C2120" s="591"/>
      <c r="D2120" s="591"/>
      <c r="E2120" s="591"/>
      <c r="F2120" s="591"/>
      <c r="G2120" s="591"/>
      <c r="H2120" s="591"/>
      <c r="I2120" s="591"/>
      <c r="J2120" s="591"/>
      <c r="K2120" s="591"/>
      <c r="L2120" s="183"/>
      <c r="M2120" s="183"/>
      <c r="N2120" s="183"/>
      <c r="O2120" s="183"/>
      <c r="P2120" s="183"/>
      <c r="Q2120" s="183"/>
      <c r="R2120" s="183"/>
      <c r="S2120" s="174"/>
    </row>
    <row r="2121" spans="1:19">
      <c r="A2121" s="591" t="s">
        <v>527</v>
      </c>
      <c r="B2121" s="591"/>
      <c r="C2121" s="591"/>
      <c r="D2121" s="591"/>
      <c r="E2121" s="591"/>
      <c r="F2121" s="591"/>
      <c r="G2121" s="591"/>
      <c r="H2121" s="591"/>
      <c r="I2121" s="591"/>
      <c r="J2121" s="591"/>
      <c r="K2121" s="591"/>
      <c r="L2121" s="183"/>
      <c r="M2121" s="183"/>
      <c r="N2121" s="183"/>
      <c r="O2121" s="183"/>
      <c r="P2121" s="183"/>
      <c r="Q2121" s="183"/>
      <c r="R2121" s="183"/>
      <c r="S2121" s="174"/>
    </row>
    <row r="2122" spans="1:19">
      <c r="B2122" s="577" t="s">
        <v>1008</v>
      </c>
      <c r="C2122" s="591"/>
      <c r="D2122" s="591"/>
      <c r="E2122" s="591"/>
      <c r="F2122" s="591"/>
      <c r="S2122" s="174"/>
    </row>
    <row r="2123" spans="1:19">
      <c r="B2123" s="180" t="s">
        <v>667</v>
      </c>
      <c r="D2123" s="38"/>
      <c r="E2123" s="49"/>
      <c r="F2123" s="49"/>
      <c r="S2123" s="174"/>
    </row>
    <row r="2124" spans="1:19">
      <c r="B2124" s="180" t="s">
        <v>668</v>
      </c>
      <c r="D2124" s="38"/>
      <c r="E2124" s="49"/>
      <c r="F2124" s="49"/>
      <c r="S2124" s="174"/>
    </row>
    <row r="2125" spans="1:19">
      <c r="A2125" s="581" t="s">
        <v>12</v>
      </c>
      <c r="B2125" s="581" t="s">
        <v>13</v>
      </c>
      <c r="C2125" s="52" t="s">
        <v>14</v>
      </c>
      <c r="D2125" s="163" t="s">
        <v>7</v>
      </c>
      <c r="E2125" s="52" t="s">
        <v>17</v>
      </c>
      <c r="F2125" s="138" t="s">
        <v>18</v>
      </c>
      <c r="G2125" s="583" t="s">
        <v>71</v>
      </c>
      <c r="H2125" s="583"/>
      <c r="I2125" s="583"/>
      <c r="J2125" s="583" t="s">
        <v>72</v>
      </c>
      <c r="K2125" s="583"/>
      <c r="L2125" s="583"/>
      <c r="M2125" s="583"/>
      <c r="N2125" s="583"/>
      <c r="O2125" s="583"/>
      <c r="P2125" s="583"/>
      <c r="Q2125" s="583"/>
      <c r="R2125" s="583"/>
      <c r="S2125" s="174"/>
    </row>
    <row r="2126" spans="1:19">
      <c r="A2126" s="582"/>
      <c r="B2126" s="582"/>
      <c r="C2126" s="56" t="s">
        <v>15</v>
      </c>
      <c r="D2126" s="164" t="s">
        <v>16</v>
      </c>
      <c r="E2126" s="56" t="s">
        <v>10</v>
      </c>
      <c r="F2126" s="140" t="s">
        <v>10</v>
      </c>
      <c r="G2126" s="182" t="s">
        <v>19</v>
      </c>
      <c r="H2126" s="182" t="s">
        <v>21</v>
      </c>
      <c r="I2126" s="182" t="s">
        <v>20</v>
      </c>
      <c r="J2126" s="182" t="s">
        <v>22</v>
      </c>
      <c r="K2126" s="182" t="s">
        <v>23</v>
      </c>
      <c r="L2126" s="182" t="s">
        <v>24</v>
      </c>
      <c r="M2126" s="182" t="s">
        <v>25</v>
      </c>
      <c r="N2126" s="182" t="s">
        <v>26</v>
      </c>
      <c r="O2126" s="182" t="s">
        <v>27</v>
      </c>
      <c r="P2126" s="182" t="s">
        <v>28</v>
      </c>
      <c r="Q2126" s="182" t="s">
        <v>29</v>
      </c>
      <c r="R2126" s="182" t="s">
        <v>30</v>
      </c>
      <c r="S2126" s="174"/>
    </row>
    <row r="2127" spans="1:19">
      <c r="A2127" s="170">
        <v>99</v>
      </c>
      <c r="B2127" s="141" t="s">
        <v>702</v>
      </c>
      <c r="C2127" s="5" t="s">
        <v>703</v>
      </c>
      <c r="D2127" s="165">
        <v>40000</v>
      </c>
      <c r="E2127" s="5" t="s">
        <v>32</v>
      </c>
      <c r="F2127" s="154" t="s">
        <v>31</v>
      </c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74">
        <f>D2127</f>
        <v>40000</v>
      </c>
    </row>
    <row r="2128" spans="1:19">
      <c r="A2128" s="170"/>
      <c r="B2128" s="141"/>
      <c r="C2128" s="5" t="s">
        <v>704</v>
      </c>
      <c r="D2128" s="165"/>
      <c r="E2128" s="5"/>
      <c r="F2128" s="154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74"/>
    </row>
    <row r="2129" spans="1:19">
      <c r="A2129" s="170"/>
      <c r="B2129" s="141"/>
      <c r="C2129" s="5" t="s">
        <v>705</v>
      </c>
      <c r="D2129" s="153"/>
      <c r="E2129" s="5"/>
      <c r="F2129" s="154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74"/>
    </row>
    <row r="2130" spans="1:19">
      <c r="A2130" s="170"/>
      <c r="B2130" s="141"/>
      <c r="C2130" s="5" t="s">
        <v>706</v>
      </c>
      <c r="D2130" s="153"/>
      <c r="E2130" s="5"/>
      <c r="F2130" s="154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74"/>
    </row>
    <row r="2131" spans="1:19">
      <c r="A2131" s="147"/>
      <c r="B2131" s="142" t="s">
        <v>675</v>
      </c>
      <c r="C2131" s="5"/>
      <c r="D2131" s="149"/>
      <c r="E2131" s="148"/>
      <c r="F2131" s="150"/>
      <c r="G2131" s="151"/>
      <c r="H2131" s="151"/>
      <c r="I2131" s="151"/>
      <c r="J2131" s="151"/>
      <c r="K2131" s="151"/>
      <c r="L2131" s="151"/>
      <c r="M2131" s="151"/>
      <c r="N2131" s="151"/>
      <c r="O2131" s="151"/>
      <c r="P2131" s="151"/>
      <c r="Q2131" s="151"/>
      <c r="R2131" s="151"/>
      <c r="S2131" s="174"/>
    </row>
    <row r="2132" spans="1:19">
      <c r="A2132" s="147"/>
      <c r="B2132" s="143" t="s">
        <v>701</v>
      </c>
      <c r="C2132" s="5"/>
      <c r="D2132" s="149"/>
      <c r="E2132" s="148"/>
      <c r="F2132" s="150"/>
      <c r="G2132" s="151"/>
      <c r="H2132" s="151"/>
      <c r="I2132" s="151"/>
      <c r="J2132" s="151"/>
      <c r="K2132" s="151"/>
      <c r="L2132" s="151"/>
      <c r="M2132" s="151"/>
      <c r="N2132" s="151"/>
      <c r="O2132" s="151"/>
      <c r="P2132" s="151"/>
      <c r="Q2132" s="151"/>
      <c r="R2132" s="151"/>
      <c r="S2132" s="174"/>
    </row>
    <row r="2133" spans="1:19">
      <c r="A2133" s="147"/>
      <c r="B2133" s="143" t="s">
        <v>78</v>
      </c>
      <c r="C2133" s="5"/>
      <c r="D2133" s="149"/>
      <c r="E2133" s="148"/>
      <c r="F2133" s="150"/>
      <c r="G2133" s="151"/>
      <c r="H2133" s="151"/>
      <c r="I2133" s="151"/>
      <c r="J2133" s="151"/>
      <c r="K2133" s="151"/>
      <c r="L2133" s="151"/>
      <c r="M2133" s="151"/>
      <c r="N2133" s="151"/>
      <c r="O2133" s="151"/>
      <c r="P2133" s="151"/>
      <c r="Q2133" s="151"/>
      <c r="R2133" s="151"/>
      <c r="S2133" s="174"/>
    </row>
    <row r="2134" spans="1:19">
      <c r="A2134" s="147"/>
      <c r="B2134" s="143" t="s">
        <v>677</v>
      </c>
      <c r="C2134" s="5"/>
      <c r="D2134" s="149"/>
      <c r="E2134" s="148"/>
      <c r="F2134" s="150"/>
      <c r="G2134" s="151"/>
      <c r="H2134" s="151"/>
      <c r="I2134" s="151"/>
      <c r="J2134" s="151"/>
      <c r="K2134" s="151"/>
      <c r="L2134" s="151"/>
      <c r="M2134" s="151"/>
      <c r="N2134" s="151"/>
      <c r="O2134" s="151"/>
      <c r="P2134" s="151"/>
      <c r="Q2134" s="151"/>
      <c r="R2134" s="151"/>
      <c r="S2134" s="174"/>
    </row>
    <row r="2135" spans="1:19">
      <c r="A2135" s="181"/>
      <c r="B2135" s="181"/>
      <c r="C2135" s="157"/>
      <c r="D2135" s="139"/>
      <c r="E2135" s="56"/>
      <c r="F2135" s="140"/>
      <c r="G2135" s="57"/>
      <c r="H2135" s="57"/>
      <c r="I2135" s="57"/>
      <c r="J2135" s="57"/>
      <c r="K2135" s="57"/>
      <c r="L2135" s="57"/>
      <c r="M2135" s="57"/>
      <c r="N2135" s="57"/>
      <c r="O2135" s="57"/>
      <c r="P2135" s="57"/>
      <c r="Q2135" s="57"/>
      <c r="R2135" s="57"/>
      <c r="S2135" s="174"/>
    </row>
    <row r="2136" spans="1:19">
      <c r="S2136" s="174"/>
    </row>
    <row r="2137" spans="1:19" ht="21" thickBot="1">
      <c r="S2137" s="174"/>
    </row>
    <row r="2138" spans="1:19" ht="21" thickBot="1">
      <c r="L2138" s="587" t="s">
        <v>46</v>
      </c>
      <c r="M2138" s="630"/>
      <c r="N2138" s="631"/>
      <c r="S2138" s="174"/>
    </row>
    <row r="2139" spans="1:19">
      <c r="A2139" s="590" t="s">
        <v>215</v>
      </c>
      <c r="B2139" s="590"/>
      <c r="C2139" s="590"/>
      <c r="D2139" s="590"/>
      <c r="E2139" s="590"/>
      <c r="F2139" s="590"/>
      <c r="G2139" s="590"/>
      <c r="H2139" s="590"/>
      <c r="I2139" s="590"/>
      <c r="J2139" s="590"/>
      <c r="K2139" s="590"/>
      <c r="L2139" s="590"/>
      <c r="M2139" s="590"/>
      <c r="N2139" s="590"/>
      <c r="O2139" s="590"/>
      <c r="P2139" s="590"/>
      <c r="Q2139" s="590"/>
      <c r="R2139" s="590"/>
      <c r="S2139" s="174"/>
    </row>
    <row r="2140" spans="1:19">
      <c r="A2140" s="590" t="s">
        <v>68</v>
      </c>
      <c r="B2140" s="590"/>
      <c r="C2140" s="590"/>
      <c r="D2140" s="590"/>
      <c r="E2140" s="590"/>
      <c r="F2140" s="590"/>
      <c r="G2140" s="590"/>
      <c r="H2140" s="590"/>
      <c r="I2140" s="590"/>
      <c r="J2140" s="590"/>
      <c r="K2140" s="590"/>
      <c r="L2140" s="590"/>
      <c r="M2140" s="590"/>
      <c r="N2140" s="590"/>
      <c r="O2140" s="590"/>
      <c r="P2140" s="590"/>
      <c r="Q2140" s="590"/>
      <c r="R2140" s="590"/>
      <c r="S2140" s="174"/>
    </row>
    <row r="2141" spans="1:19">
      <c r="A2141" s="590" t="s">
        <v>38</v>
      </c>
      <c r="B2141" s="590"/>
      <c r="C2141" s="590"/>
      <c r="D2141" s="590"/>
      <c r="E2141" s="590"/>
      <c r="F2141" s="590"/>
      <c r="G2141" s="590"/>
      <c r="H2141" s="590"/>
      <c r="I2141" s="590"/>
      <c r="J2141" s="590"/>
      <c r="K2141" s="590"/>
      <c r="L2141" s="590"/>
      <c r="M2141" s="590"/>
      <c r="N2141" s="590"/>
      <c r="O2141" s="590"/>
      <c r="P2141" s="590"/>
      <c r="Q2141" s="590"/>
      <c r="R2141" s="590"/>
      <c r="S2141" s="174"/>
    </row>
    <row r="2142" spans="1:19">
      <c r="A2142" s="591" t="s">
        <v>526</v>
      </c>
      <c r="B2142" s="591"/>
      <c r="C2142" s="591"/>
      <c r="D2142" s="591"/>
      <c r="E2142" s="591"/>
      <c r="F2142" s="591"/>
      <c r="G2142" s="591"/>
      <c r="H2142" s="591"/>
      <c r="I2142" s="591"/>
      <c r="J2142" s="591"/>
      <c r="K2142" s="591"/>
      <c r="L2142" s="183"/>
      <c r="M2142" s="183"/>
      <c r="N2142" s="183"/>
      <c r="O2142" s="183"/>
      <c r="P2142" s="183"/>
      <c r="Q2142" s="183"/>
      <c r="R2142" s="183"/>
      <c r="S2142" s="174"/>
    </row>
    <row r="2143" spans="1:19">
      <c r="A2143" s="591" t="s">
        <v>527</v>
      </c>
      <c r="B2143" s="591"/>
      <c r="C2143" s="591"/>
      <c r="D2143" s="591"/>
      <c r="E2143" s="591"/>
      <c r="F2143" s="591"/>
      <c r="G2143" s="591"/>
      <c r="H2143" s="591"/>
      <c r="I2143" s="591"/>
      <c r="J2143" s="591"/>
      <c r="K2143" s="591"/>
      <c r="L2143" s="183"/>
      <c r="M2143" s="183"/>
      <c r="N2143" s="183"/>
      <c r="O2143" s="183"/>
      <c r="P2143" s="183"/>
      <c r="Q2143" s="183"/>
      <c r="R2143" s="183"/>
      <c r="S2143" s="174"/>
    </row>
    <row r="2144" spans="1:19">
      <c r="B2144" s="577" t="s">
        <v>1008</v>
      </c>
      <c r="C2144" s="591"/>
      <c r="D2144" s="591"/>
      <c r="E2144" s="591"/>
      <c r="F2144" s="591"/>
      <c r="S2144" s="174"/>
    </row>
    <row r="2145" spans="1:20">
      <c r="B2145" s="180" t="s">
        <v>667</v>
      </c>
      <c r="D2145" s="38"/>
      <c r="E2145" s="49"/>
      <c r="F2145" s="49"/>
      <c r="S2145" s="174"/>
    </row>
    <row r="2146" spans="1:20">
      <c r="B2146" s="180" t="s">
        <v>668</v>
      </c>
      <c r="D2146" s="38"/>
      <c r="E2146" s="49"/>
      <c r="F2146" s="49"/>
      <c r="S2146" s="174"/>
    </row>
    <row r="2147" spans="1:20">
      <c r="A2147" s="581" t="s">
        <v>12</v>
      </c>
      <c r="B2147" s="581" t="s">
        <v>13</v>
      </c>
      <c r="C2147" s="52" t="s">
        <v>14</v>
      </c>
      <c r="D2147" s="163" t="s">
        <v>7</v>
      </c>
      <c r="E2147" s="52" t="s">
        <v>17</v>
      </c>
      <c r="F2147" s="138" t="s">
        <v>18</v>
      </c>
      <c r="G2147" s="583" t="s">
        <v>71</v>
      </c>
      <c r="H2147" s="583"/>
      <c r="I2147" s="583"/>
      <c r="J2147" s="583" t="s">
        <v>72</v>
      </c>
      <c r="K2147" s="583"/>
      <c r="L2147" s="583"/>
      <c r="M2147" s="583"/>
      <c r="N2147" s="583"/>
      <c r="O2147" s="583"/>
      <c r="P2147" s="583"/>
      <c r="Q2147" s="583"/>
      <c r="R2147" s="583"/>
      <c r="S2147" s="174"/>
    </row>
    <row r="2148" spans="1:20">
      <c r="A2148" s="582"/>
      <c r="B2148" s="582"/>
      <c r="C2148" s="56" t="s">
        <v>15</v>
      </c>
      <c r="D2148" s="164" t="s">
        <v>16</v>
      </c>
      <c r="E2148" s="56" t="s">
        <v>10</v>
      </c>
      <c r="F2148" s="140" t="s">
        <v>10</v>
      </c>
      <c r="G2148" s="182" t="s">
        <v>19</v>
      </c>
      <c r="H2148" s="182" t="s">
        <v>21</v>
      </c>
      <c r="I2148" s="182" t="s">
        <v>20</v>
      </c>
      <c r="J2148" s="182" t="s">
        <v>22</v>
      </c>
      <c r="K2148" s="182" t="s">
        <v>23</v>
      </c>
      <c r="L2148" s="182" t="s">
        <v>24</v>
      </c>
      <c r="M2148" s="182" t="s">
        <v>25</v>
      </c>
      <c r="N2148" s="182" t="s">
        <v>26</v>
      </c>
      <c r="O2148" s="182" t="s">
        <v>27</v>
      </c>
      <c r="P2148" s="182" t="s">
        <v>28</v>
      </c>
      <c r="Q2148" s="182" t="s">
        <v>29</v>
      </c>
      <c r="R2148" s="182" t="s">
        <v>30</v>
      </c>
      <c r="S2148" s="174"/>
    </row>
    <row r="2149" spans="1:20">
      <c r="A2149" s="170">
        <v>100</v>
      </c>
      <c r="B2149" s="141" t="s">
        <v>707</v>
      </c>
      <c r="C2149" s="5" t="s">
        <v>708</v>
      </c>
      <c r="D2149" s="165">
        <v>200000</v>
      </c>
      <c r="E2149" s="5" t="s">
        <v>32</v>
      </c>
      <c r="F2149" s="154" t="s">
        <v>31</v>
      </c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89">
        <f>D2149</f>
        <v>200000</v>
      </c>
      <c r="T2149" s="187"/>
    </row>
    <row r="2150" spans="1:20">
      <c r="A2150" s="170"/>
      <c r="B2150" s="141" t="s">
        <v>709</v>
      </c>
      <c r="C2150" s="5" t="s">
        <v>709</v>
      </c>
      <c r="D2150" s="165"/>
      <c r="E2150" s="5"/>
      <c r="F2150" s="154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74">
        <f>SUM(S2039:S2149)</f>
        <v>305000</v>
      </c>
      <c r="T2150" s="16" t="s">
        <v>998</v>
      </c>
    </row>
    <row r="2151" spans="1:20">
      <c r="A2151" s="170"/>
      <c r="B2151" s="141"/>
      <c r="C2151" s="5" t="s">
        <v>710</v>
      </c>
      <c r="D2151" s="153"/>
      <c r="E2151" s="5"/>
      <c r="F2151" s="154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74"/>
    </row>
    <row r="2152" spans="1:20">
      <c r="A2152" s="170"/>
      <c r="B2152" s="141"/>
      <c r="C2152" s="5" t="s">
        <v>711</v>
      </c>
      <c r="D2152" s="153"/>
      <c r="E2152" s="5"/>
      <c r="F2152" s="154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74"/>
    </row>
    <row r="2153" spans="1:20">
      <c r="A2153" s="147"/>
      <c r="B2153" s="142" t="s">
        <v>675</v>
      </c>
      <c r="C2153" s="5" t="s">
        <v>712</v>
      </c>
      <c r="D2153" s="149"/>
      <c r="E2153" s="148"/>
      <c r="F2153" s="150"/>
      <c r="G2153" s="151"/>
      <c r="H2153" s="151"/>
      <c r="I2153" s="151"/>
      <c r="J2153" s="151"/>
      <c r="K2153" s="151"/>
      <c r="L2153" s="151"/>
      <c r="M2153" s="151"/>
      <c r="N2153" s="151"/>
      <c r="O2153" s="151"/>
      <c r="P2153" s="151"/>
      <c r="Q2153" s="151"/>
      <c r="R2153" s="151"/>
      <c r="S2153" s="174"/>
    </row>
    <row r="2154" spans="1:20">
      <c r="A2154" s="147"/>
      <c r="B2154" s="143" t="s">
        <v>717</v>
      </c>
      <c r="C2154" s="5" t="s">
        <v>713</v>
      </c>
      <c r="D2154" s="149"/>
      <c r="E2154" s="148"/>
      <c r="F2154" s="150"/>
      <c r="G2154" s="151"/>
      <c r="H2154" s="151"/>
      <c r="I2154" s="151"/>
      <c r="J2154" s="151"/>
      <c r="K2154" s="151"/>
      <c r="L2154" s="151"/>
      <c r="M2154" s="151"/>
      <c r="N2154" s="151"/>
      <c r="O2154" s="151"/>
      <c r="P2154" s="151"/>
      <c r="Q2154" s="151"/>
      <c r="R2154" s="151"/>
      <c r="S2154" s="174"/>
    </row>
    <row r="2155" spans="1:20">
      <c r="A2155" s="147"/>
      <c r="B2155" s="143" t="s">
        <v>78</v>
      </c>
      <c r="C2155" s="5" t="s">
        <v>714</v>
      </c>
      <c r="D2155" s="149"/>
      <c r="E2155" s="148"/>
      <c r="F2155" s="150"/>
      <c r="G2155" s="151"/>
      <c r="H2155" s="151"/>
      <c r="I2155" s="151"/>
      <c r="J2155" s="151"/>
      <c r="K2155" s="151"/>
      <c r="L2155" s="151"/>
      <c r="M2155" s="151"/>
      <c r="N2155" s="151"/>
      <c r="O2155" s="151"/>
      <c r="P2155" s="151"/>
      <c r="Q2155" s="151"/>
      <c r="R2155" s="151"/>
      <c r="S2155" s="174"/>
    </row>
    <row r="2156" spans="1:20">
      <c r="A2156" s="147"/>
      <c r="B2156" s="143" t="s">
        <v>718</v>
      </c>
      <c r="C2156" s="5" t="s">
        <v>715</v>
      </c>
      <c r="D2156" s="149"/>
      <c r="E2156" s="148"/>
      <c r="F2156" s="150"/>
      <c r="G2156" s="151"/>
      <c r="H2156" s="151"/>
      <c r="I2156" s="151"/>
      <c r="J2156" s="151"/>
      <c r="K2156" s="151"/>
      <c r="L2156" s="151"/>
      <c r="M2156" s="151"/>
      <c r="N2156" s="151"/>
      <c r="O2156" s="151"/>
      <c r="P2156" s="151"/>
      <c r="Q2156" s="151"/>
      <c r="R2156" s="151"/>
      <c r="S2156" s="174"/>
    </row>
    <row r="2157" spans="1:20">
      <c r="A2157" s="181"/>
      <c r="B2157" s="181"/>
      <c r="C2157" s="157" t="s">
        <v>716</v>
      </c>
      <c r="D2157" s="139"/>
      <c r="E2157" s="56"/>
      <c r="F2157" s="140"/>
      <c r="G2157" s="57"/>
      <c r="H2157" s="57"/>
      <c r="I2157" s="57"/>
      <c r="J2157" s="57"/>
      <c r="K2157" s="57"/>
      <c r="L2157" s="57"/>
      <c r="M2157" s="57"/>
      <c r="N2157" s="57"/>
      <c r="O2157" s="57"/>
      <c r="P2157" s="57"/>
      <c r="Q2157" s="57"/>
      <c r="R2157" s="57"/>
      <c r="S2157" s="174"/>
    </row>
    <row r="2158" spans="1:20">
      <c r="S2158" s="174"/>
    </row>
    <row r="2159" spans="1:20" ht="21" thickBot="1">
      <c r="S2159" s="174"/>
    </row>
    <row r="2160" spans="1:20" ht="21" thickBot="1">
      <c r="L2160" s="587" t="s">
        <v>46</v>
      </c>
      <c r="M2160" s="630"/>
      <c r="N2160" s="631"/>
      <c r="S2160" s="174"/>
    </row>
    <row r="2161" spans="1:19">
      <c r="A2161" s="590" t="s">
        <v>215</v>
      </c>
      <c r="B2161" s="590"/>
      <c r="C2161" s="590"/>
      <c r="D2161" s="590"/>
      <c r="E2161" s="590"/>
      <c r="F2161" s="590"/>
      <c r="G2161" s="590"/>
      <c r="H2161" s="590"/>
      <c r="I2161" s="590"/>
      <c r="J2161" s="590"/>
      <c r="K2161" s="590"/>
      <c r="L2161" s="590"/>
      <c r="M2161" s="590"/>
      <c r="N2161" s="590"/>
      <c r="O2161" s="590"/>
      <c r="P2161" s="590"/>
      <c r="Q2161" s="590"/>
      <c r="R2161" s="590"/>
      <c r="S2161" s="174"/>
    </row>
    <row r="2162" spans="1:19">
      <c r="A2162" s="590" t="s">
        <v>68</v>
      </c>
      <c r="B2162" s="590"/>
      <c r="C2162" s="590"/>
      <c r="D2162" s="590"/>
      <c r="E2162" s="590"/>
      <c r="F2162" s="590"/>
      <c r="G2162" s="590"/>
      <c r="H2162" s="590"/>
      <c r="I2162" s="590"/>
      <c r="J2162" s="590"/>
      <c r="K2162" s="590"/>
      <c r="L2162" s="590"/>
      <c r="M2162" s="590"/>
      <c r="N2162" s="590"/>
      <c r="O2162" s="590"/>
      <c r="P2162" s="590"/>
      <c r="Q2162" s="590"/>
      <c r="R2162" s="590"/>
      <c r="S2162" s="174"/>
    </row>
    <row r="2163" spans="1:19">
      <c r="A2163" s="590" t="s">
        <v>38</v>
      </c>
      <c r="B2163" s="590"/>
      <c r="C2163" s="590"/>
      <c r="D2163" s="590"/>
      <c r="E2163" s="590"/>
      <c r="F2163" s="590"/>
      <c r="G2163" s="590"/>
      <c r="H2163" s="590"/>
      <c r="I2163" s="590"/>
      <c r="J2163" s="590"/>
      <c r="K2163" s="590"/>
      <c r="L2163" s="590"/>
      <c r="M2163" s="590"/>
      <c r="N2163" s="590"/>
      <c r="O2163" s="590"/>
      <c r="P2163" s="590"/>
      <c r="Q2163" s="590"/>
      <c r="R2163" s="590"/>
      <c r="S2163" s="174"/>
    </row>
    <row r="2164" spans="1:19">
      <c r="A2164" s="591" t="s">
        <v>526</v>
      </c>
      <c r="B2164" s="591"/>
      <c r="C2164" s="591"/>
      <c r="D2164" s="591"/>
      <c r="E2164" s="591"/>
      <c r="F2164" s="591"/>
      <c r="G2164" s="591"/>
      <c r="H2164" s="591"/>
      <c r="I2164" s="591"/>
      <c r="J2164" s="591"/>
      <c r="K2164" s="591"/>
      <c r="L2164" s="183"/>
      <c r="M2164" s="183"/>
      <c r="N2164" s="183"/>
      <c r="O2164" s="183"/>
      <c r="P2164" s="183"/>
      <c r="Q2164" s="183"/>
      <c r="R2164" s="183"/>
      <c r="S2164" s="174"/>
    </row>
    <row r="2165" spans="1:19">
      <c r="A2165" s="591" t="s">
        <v>527</v>
      </c>
      <c r="B2165" s="591"/>
      <c r="C2165" s="591"/>
      <c r="D2165" s="591"/>
      <c r="E2165" s="591"/>
      <c r="F2165" s="591"/>
      <c r="G2165" s="591"/>
      <c r="H2165" s="591"/>
      <c r="I2165" s="591"/>
      <c r="J2165" s="591"/>
      <c r="K2165" s="591"/>
      <c r="L2165" s="183"/>
      <c r="M2165" s="183"/>
      <c r="N2165" s="183"/>
      <c r="O2165" s="183"/>
      <c r="P2165" s="183"/>
      <c r="Q2165" s="183"/>
      <c r="R2165" s="183"/>
      <c r="S2165" s="174"/>
    </row>
    <row r="2166" spans="1:19">
      <c r="B2166" s="577" t="s">
        <v>1008</v>
      </c>
      <c r="C2166" s="591"/>
      <c r="D2166" s="591"/>
      <c r="E2166" s="591"/>
      <c r="F2166" s="591"/>
      <c r="S2166" s="174"/>
    </row>
    <row r="2167" spans="1:19">
      <c r="B2167" s="180" t="s">
        <v>719</v>
      </c>
      <c r="D2167" s="38"/>
      <c r="E2167" s="49"/>
      <c r="F2167" s="49"/>
      <c r="S2167" s="174"/>
    </row>
    <row r="2168" spans="1:19">
      <c r="B2168" s="180" t="s">
        <v>720</v>
      </c>
      <c r="D2168" s="38"/>
      <c r="E2168" s="49"/>
      <c r="F2168" s="49"/>
      <c r="S2168" s="174"/>
    </row>
    <row r="2169" spans="1:19">
      <c r="A2169" s="581" t="s">
        <v>12</v>
      </c>
      <c r="B2169" s="581" t="s">
        <v>13</v>
      </c>
      <c r="C2169" s="52" t="s">
        <v>14</v>
      </c>
      <c r="D2169" s="163" t="s">
        <v>7</v>
      </c>
      <c r="E2169" s="52" t="s">
        <v>17</v>
      </c>
      <c r="F2169" s="138" t="s">
        <v>18</v>
      </c>
      <c r="G2169" s="583" t="s">
        <v>71</v>
      </c>
      <c r="H2169" s="583"/>
      <c r="I2169" s="583"/>
      <c r="J2169" s="583" t="s">
        <v>72</v>
      </c>
      <c r="K2169" s="583"/>
      <c r="L2169" s="583"/>
      <c r="M2169" s="583"/>
      <c r="N2169" s="583"/>
      <c r="O2169" s="583"/>
      <c r="P2169" s="583"/>
      <c r="Q2169" s="583"/>
      <c r="R2169" s="583"/>
      <c r="S2169" s="174"/>
    </row>
    <row r="2170" spans="1:19">
      <c r="A2170" s="582"/>
      <c r="B2170" s="582"/>
      <c r="C2170" s="56" t="s">
        <v>15</v>
      </c>
      <c r="D2170" s="164" t="s">
        <v>16</v>
      </c>
      <c r="E2170" s="56" t="s">
        <v>10</v>
      </c>
      <c r="F2170" s="140" t="s">
        <v>10</v>
      </c>
      <c r="G2170" s="182" t="s">
        <v>19</v>
      </c>
      <c r="H2170" s="182" t="s">
        <v>21</v>
      </c>
      <c r="I2170" s="182" t="s">
        <v>20</v>
      </c>
      <c r="J2170" s="182" t="s">
        <v>22</v>
      </c>
      <c r="K2170" s="182" t="s">
        <v>23</v>
      </c>
      <c r="L2170" s="182" t="s">
        <v>24</v>
      </c>
      <c r="M2170" s="182" t="s">
        <v>25</v>
      </c>
      <c r="N2170" s="182" t="s">
        <v>26</v>
      </c>
      <c r="O2170" s="182" t="s">
        <v>27</v>
      </c>
      <c r="P2170" s="182" t="s">
        <v>28</v>
      </c>
      <c r="Q2170" s="182" t="s">
        <v>29</v>
      </c>
      <c r="R2170" s="182" t="s">
        <v>30</v>
      </c>
      <c r="S2170" s="174"/>
    </row>
    <row r="2171" spans="1:19">
      <c r="A2171" s="170">
        <v>101</v>
      </c>
      <c r="B2171" s="141" t="s">
        <v>203</v>
      </c>
      <c r="C2171" s="5" t="s">
        <v>204</v>
      </c>
      <c r="D2171" s="165">
        <v>84000</v>
      </c>
      <c r="E2171" s="5" t="s">
        <v>32</v>
      </c>
      <c r="F2171" s="154" t="s">
        <v>31</v>
      </c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74">
        <f>D2171</f>
        <v>84000</v>
      </c>
    </row>
    <row r="2172" spans="1:19">
      <c r="A2172" s="170"/>
      <c r="B2172" s="141"/>
      <c r="C2172" s="5" t="s">
        <v>721</v>
      </c>
      <c r="D2172" s="165"/>
      <c r="E2172" s="5"/>
      <c r="F2172" s="154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74"/>
    </row>
    <row r="2173" spans="1:19">
      <c r="A2173" s="170"/>
      <c r="B2173" s="141"/>
      <c r="C2173" s="5" t="s">
        <v>722</v>
      </c>
      <c r="D2173" s="153"/>
      <c r="E2173" s="5"/>
      <c r="F2173" s="154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74"/>
    </row>
    <row r="2174" spans="1:19">
      <c r="A2174" s="170"/>
      <c r="B2174" s="141"/>
      <c r="C2174" s="5" t="s">
        <v>723</v>
      </c>
      <c r="D2174" s="153"/>
      <c r="E2174" s="5"/>
      <c r="F2174" s="154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74"/>
    </row>
    <row r="2175" spans="1:19">
      <c r="A2175" s="147"/>
      <c r="B2175" s="142" t="s">
        <v>675</v>
      </c>
      <c r="C2175" s="5" t="s">
        <v>724</v>
      </c>
      <c r="D2175" s="149"/>
      <c r="E2175" s="148"/>
      <c r="F2175" s="150"/>
      <c r="G2175" s="151"/>
      <c r="H2175" s="151"/>
      <c r="I2175" s="151"/>
      <c r="J2175" s="151"/>
      <c r="K2175" s="151"/>
      <c r="L2175" s="151"/>
      <c r="M2175" s="151"/>
      <c r="N2175" s="151"/>
      <c r="O2175" s="151"/>
      <c r="P2175" s="151"/>
      <c r="Q2175" s="151"/>
      <c r="R2175" s="151"/>
      <c r="S2175" s="174"/>
    </row>
    <row r="2176" spans="1:19">
      <c r="A2176" s="147"/>
      <c r="B2176" s="143" t="s">
        <v>299</v>
      </c>
      <c r="C2176" s="5" t="s">
        <v>725</v>
      </c>
      <c r="D2176" s="149"/>
      <c r="E2176" s="148"/>
      <c r="F2176" s="150"/>
      <c r="G2176" s="151"/>
      <c r="H2176" s="151"/>
      <c r="I2176" s="151"/>
      <c r="J2176" s="151"/>
      <c r="K2176" s="151"/>
      <c r="L2176" s="151"/>
      <c r="M2176" s="151"/>
      <c r="N2176" s="151"/>
      <c r="O2176" s="151"/>
      <c r="P2176" s="151"/>
      <c r="Q2176" s="151"/>
      <c r="R2176" s="151"/>
      <c r="S2176" s="174"/>
    </row>
    <row r="2177" spans="1:19">
      <c r="A2177" s="147"/>
      <c r="B2177" s="143" t="s">
        <v>78</v>
      </c>
      <c r="C2177" s="5" t="s">
        <v>726</v>
      </c>
      <c r="D2177" s="149"/>
      <c r="E2177" s="148"/>
      <c r="F2177" s="150"/>
      <c r="G2177" s="151"/>
      <c r="H2177" s="151"/>
      <c r="I2177" s="151"/>
      <c r="J2177" s="151"/>
      <c r="K2177" s="151"/>
      <c r="L2177" s="151"/>
      <c r="M2177" s="151"/>
      <c r="N2177" s="151"/>
      <c r="O2177" s="151"/>
      <c r="P2177" s="151"/>
      <c r="Q2177" s="151"/>
      <c r="R2177" s="151"/>
      <c r="S2177" s="174"/>
    </row>
    <row r="2178" spans="1:19">
      <c r="A2178" s="147"/>
      <c r="B2178" s="143" t="s">
        <v>729</v>
      </c>
      <c r="C2178" s="5" t="s">
        <v>727</v>
      </c>
      <c r="D2178" s="149"/>
      <c r="E2178" s="148"/>
      <c r="F2178" s="150"/>
      <c r="G2178" s="151"/>
      <c r="H2178" s="151"/>
      <c r="I2178" s="151"/>
      <c r="J2178" s="151"/>
      <c r="K2178" s="151"/>
      <c r="L2178" s="151"/>
      <c r="M2178" s="151"/>
      <c r="N2178" s="151"/>
      <c r="O2178" s="151"/>
      <c r="P2178" s="151"/>
      <c r="Q2178" s="151"/>
      <c r="R2178" s="151"/>
      <c r="S2178" s="174"/>
    </row>
    <row r="2179" spans="1:19">
      <c r="A2179" s="181"/>
      <c r="B2179" s="181"/>
      <c r="C2179" s="157" t="s">
        <v>728</v>
      </c>
      <c r="D2179" s="139"/>
      <c r="E2179" s="56"/>
      <c r="F2179" s="140"/>
      <c r="G2179" s="57"/>
      <c r="H2179" s="57"/>
      <c r="I2179" s="57"/>
      <c r="J2179" s="57"/>
      <c r="K2179" s="57"/>
      <c r="L2179" s="57"/>
      <c r="M2179" s="57"/>
      <c r="N2179" s="57"/>
      <c r="O2179" s="57"/>
      <c r="P2179" s="57"/>
      <c r="Q2179" s="57"/>
      <c r="R2179" s="57"/>
      <c r="S2179" s="174"/>
    </row>
    <row r="2180" spans="1:19">
      <c r="S2180" s="174"/>
    </row>
    <row r="2181" spans="1:19" ht="21" thickBot="1">
      <c r="S2181" s="174"/>
    </row>
    <row r="2182" spans="1:19" ht="21" thickBot="1">
      <c r="L2182" s="587" t="s">
        <v>46</v>
      </c>
      <c r="M2182" s="630"/>
      <c r="N2182" s="631"/>
      <c r="S2182" s="174"/>
    </row>
    <row r="2183" spans="1:19">
      <c r="A2183" s="590" t="s">
        <v>215</v>
      </c>
      <c r="B2183" s="590"/>
      <c r="C2183" s="590"/>
      <c r="D2183" s="590"/>
      <c r="E2183" s="590"/>
      <c r="F2183" s="590"/>
      <c r="G2183" s="590"/>
      <c r="H2183" s="590"/>
      <c r="I2183" s="590"/>
      <c r="J2183" s="590"/>
      <c r="K2183" s="590"/>
      <c r="L2183" s="590"/>
      <c r="M2183" s="590"/>
      <c r="N2183" s="590"/>
      <c r="O2183" s="590"/>
      <c r="P2183" s="590"/>
      <c r="Q2183" s="590"/>
      <c r="R2183" s="590"/>
      <c r="S2183" s="174"/>
    </row>
    <row r="2184" spans="1:19">
      <c r="A2184" s="590" t="s">
        <v>68</v>
      </c>
      <c r="B2184" s="590"/>
      <c r="C2184" s="590"/>
      <c r="D2184" s="590"/>
      <c r="E2184" s="590"/>
      <c r="F2184" s="590"/>
      <c r="G2184" s="590"/>
      <c r="H2184" s="590"/>
      <c r="I2184" s="590"/>
      <c r="J2184" s="590"/>
      <c r="K2184" s="590"/>
      <c r="L2184" s="590"/>
      <c r="M2184" s="590"/>
      <c r="N2184" s="590"/>
      <c r="O2184" s="590"/>
      <c r="P2184" s="590"/>
      <c r="Q2184" s="590"/>
      <c r="R2184" s="590"/>
      <c r="S2184" s="174"/>
    </row>
    <row r="2185" spans="1:19">
      <c r="A2185" s="590" t="s">
        <v>38</v>
      </c>
      <c r="B2185" s="590"/>
      <c r="C2185" s="590"/>
      <c r="D2185" s="590"/>
      <c r="E2185" s="590"/>
      <c r="F2185" s="590"/>
      <c r="G2185" s="590"/>
      <c r="H2185" s="590"/>
      <c r="I2185" s="590"/>
      <c r="J2185" s="590"/>
      <c r="K2185" s="590"/>
      <c r="L2185" s="590"/>
      <c r="M2185" s="590"/>
      <c r="N2185" s="590"/>
      <c r="O2185" s="590"/>
      <c r="P2185" s="590"/>
      <c r="Q2185" s="590"/>
      <c r="R2185" s="590"/>
      <c r="S2185" s="174"/>
    </row>
    <row r="2186" spans="1:19">
      <c r="A2186" s="591" t="s">
        <v>526</v>
      </c>
      <c r="B2186" s="591"/>
      <c r="C2186" s="591"/>
      <c r="D2186" s="591"/>
      <c r="E2186" s="591"/>
      <c r="F2186" s="591"/>
      <c r="G2186" s="591"/>
      <c r="H2186" s="591"/>
      <c r="I2186" s="591"/>
      <c r="J2186" s="591"/>
      <c r="K2186" s="591"/>
      <c r="L2186" s="183"/>
      <c r="M2186" s="183"/>
      <c r="N2186" s="183"/>
      <c r="O2186" s="183"/>
      <c r="P2186" s="183"/>
      <c r="Q2186" s="183"/>
      <c r="R2186" s="183"/>
      <c r="S2186" s="174"/>
    </row>
    <row r="2187" spans="1:19">
      <c r="A2187" s="591" t="s">
        <v>527</v>
      </c>
      <c r="B2187" s="591"/>
      <c r="C2187" s="591"/>
      <c r="D2187" s="591"/>
      <c r="E2187" s="591"/>
      <c r="F2187" s="591"/>
      <c r="G2187" s="591"/>
      <c r="H2187" s="591"/>
      <c r="I2187" s="591"/>
      <c r="J2187" s="591"/>
      <c r="K2187" s="591"/>
      <c r="L2187" s="183"/>
      <c r="M2187" s="183"/>
      <c r="N2187" s="183"/>
      <c r="O2187" s="183"/>
      <c r="P2187" s="183"/>
      <c r="Q2187" s="183"/>
      <c r="R2187" s="183"/>
      <c r="S2187" s="174"/>
    </row>
    <row r="2188" spans="1:19">
      <c r="B2188" s="577" t="s">
        <v>1008</v>
      </c>
      <c r="C2188" s="591"/>
      <c r="D2188" s="591"/>
      <c r="E2188" s="591"/>
      <c r="F2188" s="591"/>
      <c r="S2188" s="174"/>
    </row>
    <row r="2189" spans="1:19">
      <c r="B2189" s="180" t="s">
        <v>719</v>
      </c>
      <c r="D2189" s="38"/>
      <c r="E2189" s="49"/>
      <c r="F2189" s="49"/>
      <c r="S2189" s="174"/>
    </row>
    <row r="2190" spans="1:19">
      <c r="B2190" s="180" t="s">
        <v>720</v>
      </c>
      <c r="D2190" s="38"/>
      <c r="E2190" s="49"/>
      <c r="F2190" s="49"/>
      <c r="S2190" s="174"/>
    </row>
    <row r="2191" spans="1:19">
      <c r="A2191" s="581" t="s">
        <v>12</v>
      </c>
      <c r="B2191" s="581" t="s">
        <v>13</v>
      </c>
      <c r="C2191" s="52" t="s">
        <v>14</v>
      </c>
      <c r="D2191" s="163" t="s">
        <v>7</v>
      </c>
      <c r="E2191" s="52" t="s">
        <v>17</v>
      </c>
      <c r="F2191" s="138" t="s">
        <v>18</v>
      </c>
      <c r="G2191" s="583" t="s">
        <v>71</v>
      </c>
      <c r="H2191" s="583"/>
      <c r="I2191" s="583"/>
      <c r="J2191" s="583" t="s">
        <v>72</v>
      </c>
      <c r="K2191" s="583"/>
      <c r="L2191" s="583"/>
      <c r="M2191" s="583"/>
      <c r="N2191" s="583"/>
      <c r="O2191" s="583"/>
      <c r="P2191" s="583"/>
      <c r="Q2191" s="583"/>
      <c r="R2191" s="583"/>
      <c r="S2191" s="174"/>
    </row>
    <row r="2192" spans="1:19">
      <c r="A2192" s="582"/>
      <c r="B2192" s="582"/>
      <c r="C2192" s="56" t="s">
        <v>15</v>
      </c>
      <c r="D2192" s="164" t="s">
        <v>16</v>
      </c>
      <c r="E2192" s="56" t="s">
        <v>10</v>
      </c>
      <c r="F2192" s="140" t="s">
        <v>10</v>
      </c>
      <c r="G2192" s="182" t="s">
        <v>19</v>
      </c>
      <c r="H2192" s="182" t="s">
        <v>21</v>
      </c>
      <c r="I2192" s="182" t="s">
        <v>20</v>
      </c>
      <c r="J2192" s="182" t="s">
        <v>22</v>
      </c>
      <c r="K2192" s="182" t="s">
        <v>23</v>
      </c>
      <c r="L2192" s="182" t="s">
        <v>24</v>
      </c>
      <c r="M2192" s="182" t="s">
        <v>25</v>
      </c>
      <c r="N2192" s="182" t="s">
        <v>26</v>
      </c>
      <c r="O2192" s="182" t="s">
        <v>27</v>
      </c>
      <c r="P2192" s="182" t="s">
        <v>28</v>
      </c>
      <c r="Q2192" s="182" t="s">
        <v>29</v>
      </c>
      <c r="R2192" s="182" t="s">
        <v>30</v>
      </c>
      <c r="S2192" s="174"/>
    </row>
    <row r="2193" spans="1:19">
      <c r="A2193" s="170">
        <v>102</v>
      </c>
      <c r="B2193" s="141" t="s">
        <v>730</v>
      </c>
      <c r="C2193" s="5" t="s">
        <v>731</v>
      </c>
      <c r="D2193" s="165">
        <v>20000</v>
      </c>
      <c r="E2193" s="5" t="s">
        <v>32</v>
      </c>
      <c r="F2193" s="154" t="s">
        <v>31</v>
      </c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74">
        <f>D2193</f>
        <v>20000</v>
      </c>
    </row>
    <row r="2194" spans="1:19">
      <c r="A2194" s="170"/>
      <c r="B2194" s="141"/>
      <c r="C2194" s="5" t="s">
        <v>732</v>
      </c>
      <c r="D2194" s="165"/>
      <c r="E2194" s="5"/>
      <c r="F2194" s="154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74"/>
    </row>
    <row r="2195" spans="1:19">
      <c r="A2195" s="170"/>
      <c r="B2195" s="141"/>
      <c r="C2195" s="5"/>
      <c r="D2195" s="153"/>
      <c r="E2195" s="5"/>
      <c r="F2195" s="154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74"/>
    </row>
    <row r="2196" spans="1:19">
      <c r="A2196" s="170"/>
      <c r="B2196" s="141"/>
      <c r="C2196" s="5"/>
      <c r="D2196" s="153"/>
      <c r="E2196" s="5"/>
      <c r="F2196" s="154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74"/>
    </row>
    <row r="2197" spans="1:19">
      <c r="A2197" s="147"/>
      <c r="B2197" s="142" t="s">
        <v>675</v>
      </c>
      <c r="C2197" s="5"/>
      <c r="D2197" s="149"/>
      <c r="E2197" s="148"/>
      <c r="F2197" s="150"/>
      <c r="G2197" s="151"/>
      <c r="H2197" s="151"/>
      <c r="I2197" s="151"/>
      <c r="J2197" s="151"/>
      <c r="K2197" s="151"/>
      <c r="L2197" s="151"/>
      <c r="M2197" s="151"/>
      <c r="N2197" s="151"/>
      <c r="O2197" s="151"/>
      <c r="P2197" s="151"/>
      <c r="Q2197" s="151"/>
      <c r="R2197" s="151"/>
      <c r="S2197" s="174"/>
    </row>
    <row r="2198" spans="1:19">
      <c r="A2198" s="147"/>
      <c r="B2198" s="143" t="s">
        <v>733</v>
      </c>
      <c r="C2198" s="5"/>
      <c r="D2198" s="149"/>
      <c r="E2198" s="148"/>
      <c r="F2198" s="150"/>
      <c r="G2198" s="151"/>
      <c r="H2198" s="151"/>
      <c r="I2198" s="151"/>
      <c r="J2198" s="151"/>
      <c r="K2198" s="151"/>
      <c r="L2198" s="151"/>
      <c r="M2198" s="151"/>
      <c r="N2198" s="151"/>
      <c r="O2198" s="151"/>
      <c r="P2198" s="151"/>
      <c r="Q2198" s="151"/>
      <c r="R2198" s="151"/>
      <c r="S2198" s="174"/>
    </row>
    <row r="2199" spans="1:19">
      <c r="A2199" s="147"/>
      <c r="B2199" s="143" t="s">
        <v>78</v>
      </c>
      <c r="C2199" s="5"/>
      <c r="D2199" s="149"/>
      <c r="E2199" s="148"/>
      <c r="F2199" s="150"/>
      <c r="G2199" s="151"/>
      <c r="H2199" s="151"/>
      <c r="I2199" s="151"/>
      <c r="J2199" s="151"/>
      <c r="K2199" s="151"/>
      <c r="L2199" s="151"/>
      <c r="M2199" s="151"/>
      <c r="N2199" s="151"/>
      <c r="O2199" s="151"/>
      <c r="P2199" s="151"/>
      <c r="Q2199" s="151"/>
      <c r="R2199" s="151"/>
      <c r="S2199" s="174"/>
    </row>
    <row r="2200" spans="1:19">
      <c r="A2200" s="147"/>
      <c r="B2200" s="143" t="s">
        <v>729</v>
      </c>
      <c r="C2200" s="5"/>
      <c r="D2200" s="149"/>
      <c r="E2200" s="148"/>
      <c r="F2200" s="150"/>
      <c r="G2200" s="151"/>
      <c r="H2200" s="151"/>
      <c r="I2200" s="151"/>
      <c r="J2200" s="151"/>
      <c r="K2200" s="151"/>
      <c r="L2200" s="151"/>
      <c r="M2200" s="151"/>
      <c r="N2200" s="151"/>
      <c r="O2200" s="151"/>
      <c r="P2200" s="151"/>
      <c r="Q2200" s="151"/>
      <c r="R2200" s="151"/>
      <c r="S2200" s="174"/>
    </row>
    <row r="2201" spans="1:19">
      <c r="A2201" s="181"/>
      <c r="B2201" s="181"/>
      <c r="C2201" s="157"/>
      <c r="D2201" s="139"/>
      <c r="E2201" s="56"/>
      <c r="F2201" s="140"/>
      <c r="G2201" s="57"/>
      <c r="H2201" s="57"/>
      <c r="I2201" s="57"/>
      <c r="J2201" s="57"/>
      <c r="K2201" s="57"/>
      <c r="L2201" s="57"/>
      <c r="M2201" s="57"/>
      <c r="N2201" s="57"/>
      <c r="O2201" s="57"/>
      <c r="P2201" s="57"/>
      <c r="Q2201" s="57"/>
      <c r="R2201" s="57"/>
      <c r="S2201" s="174"/>
    </row>
    <row r="2202" spans="1:19">
      <c r="S2202" s="174"/>
    </row>
    <row r="2203" spans="1:19" ht="21" thickBot="1">
      <c r="S2203" s="174"/>
    </row>
    <row r="2204" spans="1:19" ht="21" thickBot="1">
      <c r="L2204" s="587" t="s">
        <v>46</v>
      </c>
      <c r="M2204" s="630"/>
      <c r="N2204" s="631"/>
      <c r="S2204" s="174"/>
    </row>
    <row r="2205" spans="1:19">
      <c r="A2205" s="590" t="s">
        <v>215</v>
      </c>
      <c r="B2205" s="590"/>
      <c r="C2205" s="590"/>
      <c r="D2205" s="590"/>
      <c r="E2205" s="590"/>
      <c r="F2205" s="590"/>
      <c r="G2205" s="590"/>
      <c r="H2205" s="590"/>
      <c r="I2205" s="590"/>
      <c r="J2205" s="590"/>
      <c r="K2205" s="590"/>
      <c r="L2205" s="590"/>
      <c r="M2205" s="590"/>
      <c r="N2205" s="590"/>
      <c r="O2205" s="590"/>
      <c r="P2205" s="590"/>
      <c r="Q2205" s="590"/>
      <c r="R2205" s="590"/>
      <c r="S2205" s="174"/>
    </row>
    <row r="2206" spans="1:19">
      <c r="A2206" s="590" t="s">
        <v>68</v>
      </c>
      <c r="B2206" s="590"/>
      <c r="C2206" s="590"/>
      <c r="D2206" s="590"/>
      <c r="E2206" s="590"/>
      <c r="F2206" s="590"/>
      <c r="G2206" s="590"/>
      <c r="H2206" s="590"/>
      <c r="I2206" s="590"/>
      <c r="J2206" s="590"/>
      <c r="K2206" s="590"/>
      <c r="L2206" s="590"/>
      <c r="M2206" s="590"/>
      <c r="N2206" s="590"/>
      <c r="O2206" s="590"/>
      <c r="P2206" s="590"/>
      <c r="Q2206" s="590"/>
      <c r="R2206" s="590"/>
      <c r="S2206" s="174"/>
    </row>
    <row r="2207" spans="1:19">
      <c r="A2207" s="590" t="s">
        <v>38</v>
      </c>
      <c r="B2207" s="590"/>
      <c r="C2207" s="590"/>
      <c r="D2207" s="590"/>
      <c r="E2207" s="590"/>
      <c r="F2207" s="590"/>
      <c r="G2207" s="590"/>
      <c r="H2207" s="590"/>
      <c r="I2207" s="590"/>
      <c r="J2207" s="590"/>
      <c r="K2207" s="590"/>
      <c r="L2207" s="590"/>
      <c r="M2207" s="590"/>
      <c r="N2207" s="590"/>
      <c r="O2207" s="590"/>
      <c r="P2207" s="590"/>
      <c r="Q2207" s="590"/>
      <c r="R2207" s="590"/>
      <c r="S2207" s="174"/>
    </row>
    <row r="2208" spans="1:19">
      <c r="A2208" s="591" t="s">
        <v>526</v>
      </c>
      <c r="B2208" s="591"/>
      <c r="C2208" s="591"/>
      <c r="D2208" s="591"/>
      <c r="E2208" s="591"/>
      <c r="F2208" s="591"/>
      <c r="G2208" s="591"/>
      <c r="H2208" s="591"/>
      <c r="I2208" s="591"/>
      <c r="J2208" s="591"/>
      <c r="K2208" s="591"/>
      <c r="L2208" s="183"/>
      <c r="M2208" s="183"/>
      <c r="N2208" s="183"/>
      <c r="O2208" s="183"/>
      <c r="P2208" s="183"/>
      <c r="Q2208" s="183"/>
      <c r="R2208" s="183"/>
      <c r="S2208" s="174"/>
    </row>
    <row r="2209" spans="1:19">
      <c r="A2209" s="591" t="s">
        <v>527</v>
      </c>
      <c r="B2209" s="591"/>
      <c r="C2209" s="591"/>
      <c r="D2209" s="591"/>
      <c r="E2209" s="591"/>
      <c r="F2209" s="591"/>
      <c r="G2209" s="591"/>
      <c r="H2209" s="591"/>
      <c r="I2209" s="591"/>
      <c r="J2209" s="591"/>
      <c r="K2209" s="591"/>
      <c r="L2209" s="183"/>
      <c r="M2209" s="183"/>
      <c r="N2209" s="183"/>
      <c r="O2209" s="183"/>
      <c r="P2209" s="183"/>
      <c r="Q2209" s="183"/>
      <c r="R2209" s="183"/>
      <c r="S2209" s="174"/>
    </row>
    <row r="2210" spans="1:19">
      <c r="B2210" s="577" t="s">
        <v>1008</v>
      </c>
      <c r="C2210" s="591"/>
      <c r="D2210" s="591"/>
      <c r="E2210" s="591"/>
      <c r="F2210" s="591"/>
      <c r="S2210" s="174"/>
    </row>
    <row r="2211" spans="1:19">
      <c r="B2211" s="180" t="s">
        <v>719</v>
      </c>
      <c r="D2211" s="38"/>
      <c r="E2211" s="49"/>
      <c r="F2211" s="49"/>
      <c r="S2211" s="174"/>
    </row>
    <row r="2212" spans="1:19">
      <c r="B2212" s="180" t="s">
        <v>720</v>
      </c>
      <c r="D2212" s="38"/>
      <c r="E2212" s="49"/>
      <c r="F2212" s="49"/>
      <c r="S2212" s="174"/>
    </row>
    <row r="2213" spans="1:19">
      <c r="A2213" s="581" t="s">
        <v>12</v>
      </c>
      <c r="B2213" s="581" t="s">
        <v>13</v>
      </c>
      <c r="C2213" s="52" t="s">
        <v>14</v>
      </c>
      <c r="D2213" s="163" t="s">
        <v>7</v>
      </c>
      <c r="E2213" s="52" t="s">
        <v>17</v>
      </c>
      <c r="F2213" s="138" t="s">
        <v>18</v>
      </c>
      <c r="G2213" s="583" t="s">
        <v>71</v>
      </c>
      <c r="H2213" s="583"/>
      <c r="I2213" s="583"/>
      <c r="J2213" s="583" t="s">
        <v>72</v>
      </c>
      <c r="K2213" s="583"/>
      <c r="L2213" s="583"/>
      <c r="M2213" s="583"/>
      <c r="N2213" s="583"/>
      <c r="O2213" s="583"/>
      <c r="P2213" s="583"/>
      <c r="Q2213" s="583"/>
      <c r="R2213" s="583"/>
      <c r="S2213" s="174"/>
    </row>
    <row r="2214" spans="1:19">
      <c r="A2214" s="582"/>
      <c r="B2214" s="582"/>
      <c r="C2214" s="56" t="s">
        <v>15</v>
      </c>
      <c r="D2214" s="164" t="s">
        <v>16</v>
      </c>
      <c r="E2214" s="56" t="s">
        <v>10</v>
      </c>
      <c r="F2214" s="140" t="s">
        <v>10</v>
      </c>
      <c r="G2214" s="182" t="s">
        <v>19</v>
      </c>
      <c r="H2214" s="182" t="s">
        <v>21</v>
      </c>
      <c r="I2214" s="182" t="s">
        <v>20</v>
      </c>
      <c r="J2214" s="182" t="s">
        <v>22</v>
      </c>
      <c r="K2214" s="182" t="s">
        <v>23</v>
      </c>
      <c r="L2214" s="182" t="s">
        <v>24</v>
      </c>
      <c r="M2214" s="182" t="s">
        <v>25</v>
      </c>
      <c r="N2214" s="182" t="s">
        <v>26</v>
      </c>
      <c r="O2214" s="182" t="s">
        <v>27</v>
      </c>
      <c r="P2214" s="182" t="s">
        <v>28</v>
      </c>
      <c r="Q2214" s="182" t="s">
        <v>29</v>
      </c>
      <c r="R2214" s="182" t="s">
        <v>30</v>
      </c>
      <c r="S2214" s="174"/>
    </row>
    <row r="2215" spans="1:19">
      <c r="A2215" s="170">
        <v>103</v>
      </c>
      <c r="B2215" s="141" t="s">
        <v>313</v>
      </c>
      <c r="C2215" s="5" t="s">
        <v>734</v>
      </c>
      <c r="D2215" s="165">
        <v>5000</v>
      </c>
      <c r="E2215" s="5" t="s">
        <v>32</v>
      </c>
      <c r="F2215" s="154" t="s">
        <v>31</v>
      </c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74">
        <f>D2215</f>
        <v>5000</v>
      </c>
    </row>
    <row r="2216" spans="1:19">
      <c r="A2216" s="170"/>
      <c r="B2216" s="141"/>
      <c r="C2216" s="5" t="s">
        <v>735</v>
      </c>
      <c r="D2216" s="165"/>
      <c r="E2216" s="5"/>
      <c r="F2216" s="154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74"/>
    </row>
    <row r="2217" spans="1:19">
      <c r="A2217" s="170"/>
      <c r="B2217" s="141"/>
      <c r="C2217" s="5" t="s">
        <v>736</v>
      </c>
      <c r="D2217" s="153"/>
      <c r="E2217" s="5"/>
      <c r="F2217" s="154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74"/>
    </row>
    <row r="2218" spans="1:19">
      <c r="A2218" s="170"/>
      <c r="B2218" s="141"/>
      <c r="C2218" s="5" t="s">
        <v>737</v>
      </c>
      <c r="D2218" s="153"/>
      <c r="E2218" s="5"/>
      <c r="F2218" s="154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74"/>
    </row>
    <row r="2219" spans="1:19">
      <c r="A2219" s="147"/>
      <c r="B2219" s="142" t="s">
        <v>675</v>
      </c>
      <c r="C2219" s="5" t="s">
        <v>738</v>
      </c>
      <c r="D2219" s="149"/>
      <c r="E2219" s="148"/>
      <c r="F2219" s="150"/>
      <c r="G2219" s="151"/>
      <c r="H2219" s="151"/>
      <c r="I2219" s="151"/>
      <c r="J2219" s="151"/>
      <c r="K2219" s="151"/>
      <c r="L2219" s="151"/>
      <c r="M2219" s="151"/>
      <c r="N2219" s="151"/>
      <c r="O2219" s="151"/>
      <c r="P2219" s="151"/>
      <c r="Q2219" s="151"/>
      <c r="R2219" s="151"/>
      <c r="S2219" s="174"/>
    </row>
    <row r="2220" spans="1:19">
      <c r="A2220" s="147"/>
      <c r="B2220" s="143" t="s">
        <v>299</v>
      </c>
      <c r="C2220" s="5" t="s">
        <v>739</v>
      </c>
      <c r="D2220" s="149"/>
      <c r="E2220" s="148"/>
      <c r="F2220" s="150"/>
      <c r="G2220" s="151"/>
      <c r="H2220" s="151"/>
      <c r="I2220" s="151"/>
      <c r="J2220" s="151"/>
      <c r="K2220" s="151"/>
      <c r="L2220" s="151"/>
      <c r="M2220" s="151"/>
      <c r="N2220" s="151"/>
      <c r="O2220" s="151"/>
      <c r="P2220" s="151"/>
      <c r="Q2220" s="151"/>
      <c r="R2220" s="151"/>
      <c r="S2220" s="174"/>
    </row>
    <row r="2221" spans="1:19">
      <c r="A2221" s="147"/>
      <c r="B2221" s="143" t="s">
        <v>78</v>
      </c>
      <c r="C2221" s="5"/>
      <c r="D2221" s="149"/>
      <c r="E2221" s="148"/>
      <c r="F2221" s="150"/>
      <c r="G2221" s="151"/>
      <c r="H2221" s="151"/>
      <c r="I2221" s="151"/>
      <c r="J2221" s="151"/>
      <c r="K2221" s="151"/>
      <c r="L2221" s="151"/>
      <c r="M2221" s="151"/>
      <c r="N2221" s="151"/>
      <c r="O2221" s="151"/>
      <c r="P2221" s="151"/>
      <c r="Q2221" s="151"/>
      <c r="R2221" s="151"/>
      <c r="S2221" s="174"/>
    </row>
    <row r="2222" spans="1:19">
      <c r="A2222" s="147"/>
      <c r="B2222" s="143" t="s">
        <v>729</v>
      </c>
      <c r="C2222" s="5"/>
      <c r="D2222" s="149"/>
      <c r="E2222" s="148"/>
      <c r="F2222" s="150"/>
      <c r="G2222" s="151"/>
      <c r="H2222" s="151"/>
      <c r="I2222" s="151"/>
      <c r="J2222" s="151"/>
      <c r="K2222" s="151"/>
      <c r="L2222" s="151"/>
      <c r="M2222" s="151"/>
      <c r="N2222" s="151"/>
      <c r="O2222" s="151"/>
      <c r="P2222" s="151"/>
      <c r="Q2222" s="151"/>
      <c r="R2222" s="151"/>
      <c r="S2222" s="174"/>
    </row>
    <row r="2223" spans="1:19">
      <c r="A2223" s="181"/>
      <c r="B2223" s="181"/>
      <c r="C2223" s="157"/>
      <c r="D2223" s="139"/>
      <c r="E2223" s="56"/>
      <c r="F2223" s="140"/>
      <c r="G2223" s="57"/>
      <c r="H2223" s="57"/>
      <c r="I2223" s="57"/>
      <c r="J2223" s="57"/>
      <c r="K2223" s="57"/>
      <c r="L2223" s="57"/>
      <c r="M2223" s="57"/>
      <c r="N2223" s="57"/>
      <c r="O2223" s="57"/>
      <c r="P2223" s="57"/>
      <c r="Q2223" s="57"/>
      <c r="R2223" s="57"/>
      <c r="S2223" s="174"/>
    </row>
    <row r="2224" spans="1:19">
      <c r="S2224" s="174"/>
    </row>
    <row r="2225" spans="1:20" ht="21" thickBot="1">
      <c r="S2225" s="174"/>
    </row>
    <row r="2226" spans="1:20" ht="21" thickBot="1">
      <c r="L2226" s="587" t="s">
        <v>46</v>
      </c>
      <c r="M2226" s="630"/>
      <c r="N2226" s="631"/>
      <c r="S2226" s="174"/>
    </row>
    <row r="2227" spans="1:20">
      <c r="A2227" s="590" t="s">
        <v>215</v>
      </c>
      <c r="B2227" s="590"/>
      <c r="C2227" s="590"/>
      <c r="D2227" s="590"/>
      <c r="E2227" s="590"/>
      <c r="F2227" s="590"/>
      <c r="G2227" s="590"/>
      <c r="H2227" s="590"/>
      <c r="I2227" s="590"/>
      <c r="J2227" s="590"/>
      <c r="K2227" s="590"/>
      <c r="L2227" s="590"/>
      <c r="M2227" s="590"/>
      <c r="N2227" s="590"/>
      <c r="O2227" s="590"/>
      <c r="P2227" s="590"/>
      <c r="Q2227" s="590"/>
      <c r="R2227" s="590"/>
      <c r="S2227" s="174"/>
    </row>
    <row r="2228" spans="1:20">
      <c r="A2228" s="590" t="s">
        <v>68</v>
      </c>
      <c r="B2228" s="590"/>
      <c r="C2228" s="590"/>
      <c r="D2228" s="590"/>
      <c r="E2228" s="590"/>
      <c r="F2228" s="590"/>
      <c r="G2228" s="590"/>
      <c r="H2228" s="590"/>
      <c r="I2228" s="590"/>
      <c r="J2228" s="590"/>
      <c r="K2228" s="590"/>
      <c r="L2228" s="590"/>
      <c r="M2228" s="590"/>
      <c r="N2228" s="590"/>
      <c r="O2228" s="590"/>
      <c r="P2228" s="590"/>
      <c r="Q2228" s="590"/>
      <c r="R2228" s="590"/>
      <c r="S2228" s="174"/>
    </row>
    <row r="2229" spans="1:20">
      <c r="A2229" s="590" t="s">
        <v>38</v>
      </c>
      <c r="B2229" s="590"/>
      <c r="C2229" s="590"/>
      <c r="D2229" s="590"/>
      <c r="E2229" s="590"/>
      <c r="F2229" s="590"/>
      <c r="G2229" s="590"/>
      <c r="H2229" s="590"/>
      <c r="I2229" s="590"/>
      <c r="J2229" s="590"/>
      <c r="K2229" s="590"/>
      <c r="L2229" s="590"/>
      <c r="M2229" s="590"/>
      <c r="N2229" s="590"/>
      <c r="O2229" s="590"/>
      <c r="P2229" s="590"/>
      <c r="Q2229" s="590"/>
      <c r="R2229" s="590"/>
      <c r="S2229" s="174"/>
    </row>
    <row r="2230" spans="1:20">
      <c r="A2230" s="591" t="s">
        <v>526</v>
      </c>
      <c r="B2230" s="591"/>
      <c r="C2230" s="591"/>
      <c r="D2230" s="591"/>
      <c r="E2230" s="591"/>
      <c r="F2230" s="591"/>
      <c r="G2230" s="591"/>
      <c r="H2230" s="591"/>
      <c r="I2230" s="591"/>
      <c r="J2230" s="591"/>
      <c r="K2230" s="591"/>
      <c r="L2230" s="183"/>
      <c r="M2230" s="183"/>
      <c r="N2230" s="183"/>
      <c r="O2230" s="183"/>
      <c r="P2230" s="183"/>
      <c r="Q2230" s="183"/>
      <c r="R2230" s="183"/>
      <c r="S2230" s="174"/>
    </row>
    <row r="2231" spans="1:20">
      <c r="A2231" s="591" t="s">
        <v>527</v>
      </c>
      <c r="B2231" s="591"/>
      <c r="C2231" s="591"/>
      <c r="D2231" s="591"/>
      <c r="E2231" s="591"/>
      <c r="F2231" s="591"/>
      <c r="G2231" s="591"/>
      <c r="H2231" s="591"/>
      <c r="I2231" s="591"/>
      <c r="J2231" s="591"/>
      <c r="K2231" s="591"/>
      <c r="L2231" s="183"/>
      <c r="M2231" s="183"/>
      <c r="N2231" s="183"/>
      <c r="O2231" s="183"/>
      <c r="P2231" s="183"/>
      <c r="Q2231" s="183"/>
      <c r="R2231" s="183"/>
      <c r="S2231" s="174"/>
    </row>
    <row r="2232" spans="1:20">
      <c r="B2232" s="577" t="s">
        <v>1008</v>
      </c>
      <c r="C2232" s="591"/>
      <c r="D2232" s="591"/>
      <c r="E2232" s="591"/>
      <c r="F2232" s="591"/>
      <c r="S2232" s="174"/>
    </row>
    <row r="2233" spans="1:20">
      <c r="B2233" s="180" t="s">
        <v>719</v>
      </c>
      <c r="D2233" s="38"/>
      <c r="E2233" s="49"/>
      <c r="F2233" s="49"/>
      <c r="S2233" s="174"/>
    </row>
    <row r="2234" spans="1:20">
      <c r="B2234" s="180" t="s">
        <v>720</v>
      </c>
      <c r="D2234" s="38"/>
      <c r="E2234" s="49"/>
      <c r="F2234" s="49"/>
      <c r="S2234" s="174"/>
    </row>
    <row r="2235" spans="1:20">
      <c r="A2235" s="581" t="s">
        <v>12</v>
      </c>
      <c r="B2235" s="581" t="s">
        <v>13</v>
      </c>
      <c r="C2235" s="52" t="s">
        <v>14</v>
      </c>
      <c r="D2235" s="163" t="s">
        <v>7</v>
      </c>
      <c r="E2235" s="52" t="s">
        <v>17</v>
      </c>
      <c r="F2235" s="138" t="s">
        <v>18</v>
      </c>
      <c r="G2235" s="583" t="s">
        <v>71</v>
      </c>
      <c r="H2235" s="583"/>
      <c r="I2235" s="583"/>
      <c r="J2235" s="583" t="s">
        <v>72</v>
      </c>
      <c r="K2235" s="583"/>
      <c r="L2235" s="583"/>
      <c r="M2235" s="583"/>
      <c r="N2235" s="583"/>
      <c r="O2235" s="583"/>
      <c r="P2235" s="583"/>
      <c r="Q2235" s="583"/>
      <c r="R2235" s="583"/>
      <c r="S2235" s="174"/>
    </row>
    <row r="2236" spans="1:20">
      <c r="A2236" s="582"/>
      <c r="B2236" s="582"/>
      <c r="C2236" s="56" t="s">
        <v>15</v>
      </c>
      <c r="D2236" s="164" t="s">
        <v>16</v>
      </c>
      <c r="E2236" s="56" t="s">
        <v>10</v>
      </c>
      <c r="F2236" s="140" t="s">
        <v>10</v>
      </c>
      <c r="G2236" s="182" t="s">
        <v>19</v>
      </c>
      <c r="H2236" s="182" t="s">
        <v>21</v>
      </c>
      <c r="I2236" s="182" t="s">
        <v>20</v>
      </c>
      <c r="J2236" s="182" t="s">
        <v>22</v>
      </c>
      <c r="K2236" s="182" t="s">
        <v>23</v>
      </c>
      <c r="L2236" s="182" t="s">
        <v>24</v>
      </c>
      <c r="M2236" s="182" t="s">
        <v>25</v>
      </c>
      <c r="N2236" s="182" t="s">
        <v>26</v>
      </c>
      <c r="O2236" s="182" t="s">
        <v>27</v>
      </c>
      <c r="P2236" s="182" t="s">
        <v>28</v>
      </c>
      <c r="Q2236" s="182" t="s">
        <v>29</v>
      </c>
      <c r="R2236" s="182" t="s">
        <v>30</v>
      </c>
      <c r="S2236" s="174"/>
    </row>
    <row r="2237" spans="1:20">
      <c r="A2237" s="170">
        <v>104</v>
      </c>
      <c r="B2237" s="141" t="s">
        <v>334</v>
      </c>
      <c r="C2237" s="5" t="s">
        <v>740</v>
      </c>
      <c r="D2237" s="165">
        <v>5000</v>
      </c>
      <c r="E2237" s="5" t="s">
        <v>32</v>
      </c>
      <c r="F2237" s="154" t="s">
        <v>31</v>
      </c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89">
        <f>D2237</f>
        <v>5000</v>
      </c>
      <c r="T2237" s="187"/>
    </row>
    <row r="2238" spans="1:20">
      <c r="A2238" s="170"/>
      <c r="B2238" s="141"/>
      <c r="C2238" s="5" t="s">
        <v>735</v>
      </c>
      <c r="D2238" s="165"/>
      <c r="E2238" s="5"/>
      <c r="F2238" s="154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74">
        <f>SUM(S2171:S2237)</f>
        <v>114000</v>
      </c>
      <c r="T2238" s="16" t="s">
        <v>999</v>
      </c>
    </row>
    <row r="2239" spans="1:20">
      <c r="A2239" s="170"/>
      <c r="B2239" s="141"/>
      <c r="C2239" s="5" t="s">
        <v>736</v>
      </c>
      <c r="D2239" s="153"/>
      <c r="E2239" s="5"/>
      <c r="F2239" s="154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74"/>
    </row>
    <row r="2240" spans="1:20">
      <c r="A2240" s="170"/>
      <c r="B2240" s="141"/>
      <c r="C2240" s="5" t="s">
        <v>737</v>
      </c>
      <c r="D2240" s="153"/>
      <c r="E2240" s="5"/>
      <c r="F2240" s="154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74"/>
    </row>
    <row r="2241" spans="1:19">
      <c r="A2241" s="147"/>
      <c r="B2241" s="142" t="s">
        <v>675</v>
      </c>
      <c r="C2241" s="5" t="s">
        <v>741</v>
      </c>
      <c r="D2241" s="149"/>
      <c r="E2241" s="148"/>
      <c r="F2241" s="150"/>
      <c r="G2241" s="151"/>
      <c r="H2241" s="151"/>
      <c r="I2241" s="151"/>
      <c r="J2241" s="151"/>
      <c r="K2241" s="151"/>
      <c r="L2241" s="151"/>
      <c r="M2241" s="151"/>
      <c r="N2241" s="151"/>
      <c r="O2241" s="151"/>
      <c r="P2241" s="151"/>
      <c r="Q2241" s="151"/>
      <c r="R2241" s="151"/>
      <c r="S2241" s="174"/>
    </row>
    <row r="2242" spans="1:19">
      <c r="A2242" s="147"/>
      <c r="B2242" s="143" t="s">
        <v>299</v>
      </c>
      <c r="C2242" s="5" t="s">
        <v>742</v>
      </c>
      <c r="D2242" s="149"/>
      <c r="E2242" s="148"/>
      <c r="F2242" s="150"/>
      <c r="G2242" s="151"/>
      <c r="H2242" s="151"/>
      <c r="I2242" s="151"/>
      <c r="J2242" s="151"/>
      <c r="K2242" s="151"/>
      <c r="L2242" s="151"/>
      <c r="M2242" s="151"/>
      <c r="N2242" s="151"/>
      <c r="O2242" s="151"/>
      <c r="P2242" s="151"/>
      <c r="Q2242" s="151"/>
      <c r="R2242" s="151"/>
      <c r="S2242" s="174"/>
    </row>
    <row r="2243" spans="1:19">
      <c r="A2243" s="147"/>
      <c r="B2243" s="143" t="s">
        <v>78</v>
      </c>
      <c r="C2243" s="5" t="s">
        <v>743</v>
      </c>
      <c r="D2243" s="149"/>
      <c r="E2243" s="148"/>
      <c r="F2243" s="150"/>
      <c r="G2243" s="151"/>
      <c r="H2243" s="151"/>
      <c r="I2243" s="151"/>
      <c r="J2243" s="151"/>
      <c r="K2243" s="151"/>
      <c r="L2243" s="151"/>
      <c r="M2243" s="151"/>
      <c r="N2243" s="151"/>
      <c r="O2243" s="151"/>
      <c r="P2243" s="151"/>
      <c r="Q2243" s="151"/>
      <c r="R2243" s="151"/>
      <c r="S2243" s="174"/>
    </row>
    <row r="2244" spans="1:19">
      <c r="A2244" s="147"/>
      <c r="B2244" s="143" t="s">
        <v>745</v>
      </c>
      <c r="C2244" s="5" t="s">
        <v>744</v>
      </c>
      <c r="D2244" s="149"/>
      <c r="E2244" s="148"/>
      <c r="F2244" s="150"/>
      <c r="G2244" s="151"/>
      <c r="H2244" s="151"/>
      <c r="I2244" s="151"/>
      <c r="J2244" s="151"/>
      <c r="K2244" s="151"/>
      <c r="L2244" s="151"/>
      <c r="M2244" s="151"/>
      <c r="N2244" s="151"/>
      <c r="O2244" s="151"/>
      <c r="P2244" s="151"/>
      <c r="Q2244" s="151"/>
      <c r="R2244" s="151"/>
      <c r="S2244" s="174"/>
    </row>
    <row r="2245" spans="1:19">
      <c r="A2245" s="181"/>
      <c r="B2245" s="181"/>
      <c r="C2245" s="157"/>
      <c r="D2245" s="139"/>
      <c r="E2245" s="56"/>
      <c r="F2245" s="140"/>
      <c r="G2245" s="57"/>
      <c r="H2245" s="57"/>
      <c r="I2245" s="57"/>
      <c r="J2245" s="57"/>
      <c r="K2245" s="57"/>
      <c r="L2245" s="57"/>
      <c r="M2245" s="57"/>
      <c r="N2245" s="57"/>
      <c r="O2245" s="57"/>
      <c r="P2245" s="57"/>
      <c r="Q2245" s="57"/>
      <c r="R2245" s="57"/>
      <c r="S2245" s="174"/>
    </row>
    <row r="2246" spans="1:19">
      <c r="S2246" s="174"/>
    </row>
    <row r="2247" spans="1:19" ht="21" thickBot="1">
      <c r="S2247" s="174"/>
    </row>
    <row r="2248" spans="1:19" ht="21" thickBot="1">
      <c r="L2248" s="587" t="s">
        <v>46</v>
      </c>
      <c r="M2248" s="630"/>
      <c r="N2248" s="631"/>
      <c r="S2248" s="174"/>
    </row>
    <row r="2249" spans="1:19">
      <c r="A2249" s="590" t="s">
        <v>215</v>
      </c>
      <c r="B2249" s="590"/>
      <c r="C2249" s="590"/>
      <c r="D2249" s="590"/>
      <c r="E2249" s="590"/>
      <c r="F2249" s="590"/>
      <c r="G2249" s="590"/>
      <c r="H2249" s="590"/>
      <c r="I2249" s="590"/>
      <c r="J2249" s="590"/>
      <c r="K2249" s="590"/>
      <c r="L2249" s="590"/>
      <c r="M2249" s="590"/>
      <c r="N2249" s="590"/>
      <c r="O2249" s="590"/>
      <c r="P2249" s="590"/>
      <c r="Q2249" s="590"/>
      <c r="R2249" s="590"/>
      <c r="S2249" s="174"/>
    </row>
    <row r="2250" spans="1:19">
      <c r="A2250" s="590" t="s">
        <v>68</v>
      </c>
      <c r="B2250" s="590"/>
      <c r="C2250" s="590"/>
      <c r="D2250" s="590"/>
      <c r="E2250" s="590"/>
      <c r="F2250" s="590"/>
      <c r="G2250" s="590"/>
      <c r="H2250" s="590"/>
      <c r="I2250" s="590"/>
      <c r="J2250" s="590"/>
      <c r="K2250" s="590"/>
      <c r="L2250" s="590"/>
      <c r="M2250" s="590"/>
      <c r="N2250" s="590"/>
      <c r="O2250" s="590"/>
      <c r="P2250" s="590"/>
      <c r="Q2250" s="590"/>
      <c r="R2250" s="590"/>
      <c r="S2250" s="174"/>
    </row>
    <row r="2251" spans="1:19">
      <c r="A2251" s="590" t="s">
        <v>38</v>
      </c>
      <c r="B2251" s="590"/>
      <c r="C2251" s="590"/>
      <c r="D2251" s="590"/>
      <c r="E2251" s="590"/>
      <c r="F2251" s="590"/>
      <c r="G2251" s="590"/>
      <c r="H2251" s="590"/>
      <c r="I2251" s="590"/>
      <c r="J2251" s="590"/>
      <c r="K2251" s="590"/>
      <c r="L2251" s="590"/>
      <c r="M2251" s="590"/>
      <c r="N2251" s="590"/>
      <c r="O2251" s="590"/>
      <c r="P2251" s="590"/>
      <c r="Q2251" s="590"/>
      <c r="R2251" s="590"/>
      <c r="S2251" s="174"/>
    </row>
    <row r="2252" spans="1:19">
      <c r="A2252" s="591" t="s">
        <v>526</v>
      </c>
      <c r="B2252" s="591"/>
      <c r="C2252" s="591"/>
      <c r="D2252" s="591"/>
      <c r="E2252" s="591"/>
      <c r="F2252" s="591"/>
      <c r="G2252" s="591"/>
      <c r="H2252" s="591"/>
      <c r="I2252" s="591"/>
      <c r="J2252" s="591"/>
      <c r="K2252" s="591"/>
      <c r="L2252" s="183"/>
      <c r="M2252" s="183"/>
      <c r="N2252" s="183"/>
      <c r="O2252" s="183"/>
      <c r="P2252" s="183"/>
      <c r="Q2252" s="183"/>
      <c r="R2252" s="183"/>
      <c r="S2252" s="174"/>
    </row>
    <row r="2253" spans="1:19">
      <c r="A2253" s="591" t="s">
        <v>527</v>
      </c>
      <c r="B2253" s="591"/>
      <c r="C2253" s="591"/>
      <c r="D2253" s="591"/>
      <c r="E2253" s="591"/>
      <c r="F2253" s="591"/>
      <c r="G2253" s="591"/>
      <c r="H2253" s="591"/>
      <c r="I2253" s="591"/>
      <c r="J2253" s="591"/>
      <c r="K2253" s="591"/>
      <c r="L2253" s="183"/>
      <c r="M2253" s="183"/>
      <c r="N2253" s="183"/>
      <c r="O2253" s="183"/>
      <c r="P2253" s="183"/>
      <c r="Q2253" s="183"/>
      <c r="R2253" s="183"/>
      <c r="S2253" s="174"/>
    </row>
    <row r="2254" spans="1:19">
      <c r="B2254" s="577" t="s">
        <v>990</v>
      </c>
      <c r="C2254" s="577"/>
      <c r="D2254" s="577"/>
      <c r="E2254" s="577"/>
      <c r="F2254" s="577"/>
      <c r="S2254" s="174"/>
    </row>
    <row r="2255" spans="1:19">
      <c r="B2255" s="180" t="s">
        <v>746</v>
      </c>
      <c r="D2255" s="38"/>
      <c r="E2255" s="49"/>
      <c r="F2255" s="49"/>
      <c r="S2255" s="174"/>
    </row>
    <row r="2256" spans="1:19">
      <c r="B2256" s="180" t="s">
        <v>747</v>
      </c>
      <c r="D2256" s="38"/>
      <c r="E2256" s="49"/>
      <c r="F2256" s="49"/>
      <c r="S2256" s="174"/>
    </row>
    <row r="2257" spans="1:19">
      <c r="A2257" s="581" t="s">
        <v>12</v>
      </c>
      <c r="B2257" s="581" t="s">
        <v>13</v>
      </c>
      <c r="C2257" s="52" t="s">
        <v>14</v>
      </c>
      <c r="D2257" s="163" t="s">
        <v>7</v>
      </c>
      <c r="E2257" s="52" t="s">
        <v>17</v>
      </c>
      <c r="F2257" s="138" t="s">
        <v>18</v>
      </c>
      <c r="G2257" s="583" t="s">
        <v>71</v>
      </c>
      <c r="H2257" s="583"/>
      <c r="I2257" s="583"/>
      <c r="J2257" s="583" t="s">
        <v>72</v>
      </c>
      <c r="K2257" s="583"/>
      <c r="L2257" s="583"/>
      <c r="M2257" s="583"/>
      <c r="N2257" s="583"/>
      <c r="O2257" s="583"/>
      <c r="P2257" s="583"/>
      <c r="Q2257" s="583"/>
      <c r="R2257" s="583"/>
      <c r="S2257" s="174"/>
    </row>
    <row r="2258" spans="1:19">
      <c r="A2258" s="582"/>
      <c r="B2258" s="582"/>
      <c r="C2258" s="56" t="s">
        <v>15</v>
      </c>
      <c r="D2258" s="164" t="s">
        <v>16</v>
      </c>
      <c r="E2258" s="56" t="s">
        <v>10</v>
      </c>
      <c r="F2258" s="140" t="s">
        <v>10</v>
      </c>
      <c r="G2258" s="182" t="s">
        <v>19</v>
      </c>
      <c r="H2258" s="182" t="s">
        <v>21</v>
      </c>
      <c r="I2258" s="182" t="s">
        <v>20</v>
      </c>
      <c r="J2258" s="182" t="s">
        <v>22</v>
      </c>
      <c r="K2258" s="182" t="s">
        <v>23</v>
      </c>
      <c r="L2258" s="182" t="s">
        <v>24</v>
      </c>
      <c r="M2258" s="182" t="s">
        <v>25</v>
      </c>
      <c r="N2258" s="182" t="s">
        <v>26</v>
      </c>
      <c r="O2258" s="182" t="s">
        <v>27</v>
      </c>
      <c r="P2258" s="182" t="s">
        <v>28</v>
      </c>
      <c r="Q2258" s="182" t="s">
        <v>29</v>
      </c>
      <c r="R2258" s="182" t="s">
        <v>30</v>
      </c>
      <c r="S2258" s="174"/>
    </row>
    <row r="2259" spans="1:19">
      <c r="A2259" s="170">
        <v>105</v>
      </c>
      <c r="B2259" s="141" t="s">
        <v>203</v>
      </c>
      <c r="C2259" s="5" t="s">
        <v>204</v>
      </c>
      <c r="D2259" s="165">
        <v>30000</v>
      </c>
      <c r="E2259" s="5" t="s">
        <v>32</v>
      </c>
      <c r="F2259" s="154" t="s">
        <v>33</v>
      </c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74">
        <f>D2259</f>
        <v>30000</v>
      </c>
    </row>
    <row r="2260" spans="1:19">
      <c r="A2260" s="170"/>
      <c r="B2260" s="141"/>
      <c r="C2260" s="5" t="s">
        <v>721</v>
      </c>
      <c r="D2260" s="165"/>
      <c r="E2260" s="5"/>
      <c r="F2260" s="154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74"/>
    </row>
    <row r="2261" spans="1:19">
      <c r="A2261" s="170"/>
      <c r="B2261" s="141"/>
      <c r="C2261" s="5" t="s">
        <v>722</v>
      </c>
      <c r="D2261" s="153"/>
      <c r="E2261" s="5"/>
      <c r="F2261" s="154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74"/>
    </row>
    <row r="2262" spans="1:19">
      <c r="A2262" s="170"/>
      <c r="B2262" s="141"/>
      <c r="C2262" s="5" t="s">
        <v>723</v>
      </c>
      <c r="D2262" s="153"/>
      <c r="E2262" s="5"/>
      <c r="F2262" s="154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74"/>
    </row>
    <row r="2263" spans="1:19">
      <c r="A2263" s="147"/>
      <c r="B2263" s="142" t="s">
        <v>675</v>
      </c>
      <c r="C2263" s="5" t="s">
        <v>724</v>
      </c>
      <c r="D2263" s="149"/>
      <c r="E2263" s="148"/>
      <c r="F2263" s="150"/>
      <c r="G2263" s="151"/>
      <c r="H2263" s="151"/>
      <c r="I2263" s="151"/>
      <c r="J2263" s="151"/>
      <c r="K2263" s="151"/>
      <c r="L2263" s="151"/>
      <c r="M2263" s="151"/>
      <c r="N2263" s="151"/>
      <c r="O2263" s="151"/>
      <c r="P2263" s="151"/>
      <c r="Q2263" s="151"/>
      <c r="R2263" s="151"/>
      <c r="S2263" s="174"/>
    </row>
    <row r="2264" spans="1:19">
      <c r="A2264" s="147"/>
      <c r="B2264" s="143" t="s">
        <v>299</v>
      </c>
      <c r="C2264" s="5" t="s">
        <v>725</v>
      </c>
      <c r="D2264" s="149"/>
      <c r="E2264" s="148"/>
      <c r="F2264" s="150"/>
      <c r="G2264" s="151"/>
      <c r="H2264" s="151"/>
      <c r="I2264" s="151"/>
      <c r="J2264" s="151"/>
      <c r="K2264" s="151"/>
      <c r="L2264" s="151"/>
      <c r="M2264" s="151"/>
      <c r="N2264" s="151"/>
      <c r="O2264" s="151"/>
      <c r="P2264" s="151"/>
      <c r="Q2264" s="151"/>
      <c r="R2264" s="151"/>
      <c r="S2264" s="174"/>
    </row>
    <row r="2265" spans="1:19">
      <c r="A2265" s="147"/>
      <c r="B2265" s="143" t="s">
        <v>78</v>
      </c>
      <c r="C2265" s="5" t="s">
        <v>726</v>
      </c>
      <c r="D2265" s="149"/>
      <c r="E2265" s="148"/>
      <c r="F2265" s="150"/>
      <c r="G2265" s="151"/>
      <c r="H2265" s="151"/>
      <c r="I2265" s="151"/>
      <c r="J2265" s="151"/>
      <c r="K2265" s="151"/>
      <c r="L2265" s="151"/>
      <c r="M2265" s="151"/>
      <c r="N2265" s="151"/>
      <c r="O2265" s="151"/>
      <c r="P2265" s="151"/>
      <c r="Q2265" s="151"/>
      <c r="R2265" s="151"/>
      <c r="S2265" s="174"/>
    </row>
    <row r="2266" spans="1:19">
      <c r="A2266" s="147"/>
      <c r="B2266" s="143" t="s">
        <v>748</v>
      </c>
      <c r="C2266" s="5" t="s">
        <v>727</v>
      </c>
      <c r="D2266" s="149"/>
      <c r="E2266" s="148"/>
      <c r="F2266" s="150"/>
      <c r="G2266" s="151"/>
      <c r="H2266" s="151"/>
      <c r="I2266" s="151"/>
      <c r="J2266" s="151"/>
      <c r="K2266" s="151"/>
      <c r="L2266" s="151"/>
      <c r="M2266" s="151"/>
      <c r="N2266" s="151"/>
      <c r="O2266" s="151"/>
      <c r="P2266" s="151"/>
      <c r="Q2266" s="151"/>
      <c r="R2266" s="151"/>
      <c r="S2266" s="174"/>
    </row>
    <row r="2267" spans="1:19">
      <c r="A2267" s="181"/>
      <c r="B2267" s="181"/>
      <c r="C2267" s="157" t="s">
        <v>728</v>
      </c>
      <c r="D2267" s="139"/>
      <c r="E2267" s="56"/>
      <c r="F2267" s="140"/>
      <c r="G2267" s="57"/>
      <c r="H2267" s="57"/>
      <c r="I2267" s="57"/>
      <c r="J2267" s="57"/>
      <c r="K2267" s="57"/>
      <c r="L2267" s="57"/>
      <c r="M2267" s="57"/>
      <c r="N2267" s="57"/>
      <c r="O2267" s="57"/>
      <c r="P2267" s="57"/>
      <c r="Q2267" s="57"/>
      <c r="R2267" s="57"/>
      <c r="S2267" s="174"/>
    </row>
    <row r="2268" spans="1:19">
      <c r="S2268" s="174"/>
    </row>
    <row r="2269" spans="1:19" ht="21" thickBot="1">
      <c r="S2269" s="174"/>
    </row>
    <row r="2270" spans="1:19" ht="21" thickBot="1">
      <c r="L2270" s="587" t="s">
        <v>46</v>
      </c>
      <c r="M2270" s="630"/>
      <c r="N2270" s="631"/>
      <c r="S2270" s="174"/>
    </row>
    <row r="2271" spans="1:19">
      <c r="A2271" s="590" t="s">
        <v>215</v>
      </c>
      <c r="B2271" s="590"/>
      <c r="C2271" s="590"/>
      <c r="D2271" s="590"/>
      <c r="E2271" s="590"/>
      <c r="F2271" s="590"/>
      <c r="G2271" s="590"/>
      <c r="H2271" s="590"/>
      <c r="I2271" s="590"/>
      <c r="J2271" s="590"/>
      <c r="K2271" s="590"/>
      <c r="L2271" s="590"/>
      <c r="M2271" s="590"/>
      <c r="N2271" s="590"/>
      <c r="O2271" s="590"/>
      <c r="P2271" s="590"/>
      <c r="Q2271" s="590"/>
      <c r="R2271" s="590"/>
      <c r="S2271" s="174"/>
    </row>
    <row r="2272" spans="1:19">
      <c r="A2272" s="590" t="s">
        <v>68</v>
      </c>
      <c r="B2272" s="590"/>
      <c r="C2272" s="590"/>
      <c r="D2272" s="590"/>
      <c r="E2272" s="590"/>
      <c r="F2272" s="590"/>
      <c r="G2272" s="590"/>
      <c r="H2272" s="590"/>
      <c r="I2272" s="590"/>
      <c r="J2272" s="590"/>
      <c r="K2272" s="590"/>
      <c r="L2272" s="590"/>
      <c r="M2272" s="590"/>
      <c r="N2272" s="590"/>
      <c r="O2272" s="590"/>
      <c r="P2272" s="590"/>
      <c r="Q2272" s="590"/>
      <c r="R2272" s="590"/>
      <c r="S2272" s="174"/>
    </row>
    <row r="2273" spans="1:19">
      <c r="A2273" s="590" t="s">
        <v>38</v>
      </c>
      <c r="B2273" s="590"/>
      <c r="C2273" s="590"/>
      <c r="D2273" s="590"/>
      <c r="E2273" s="590"/>
      <c r="F2273" s="590"/>
      <c r="G2273" s="590"/>
      <c r="H2273" s="590"/>
      <c r="I2273" s="590"/>
      <c r="J2273" s="590"/>
      <c r="K2273" s="590"/>
      <c r="L2273" s="590"/>
      <c r="M2273" s="590"/>
      <c r="N2273" s="590"/>
      <c r="O2273" s="590"/>
      <c r="P2273" s="590"/>
      <c r="Q2273" s="590"/>
      <c r="R2273" s="590"/>
      <c r="S2273" s="174"/>
    </row>
    <row r="2274" spans="1:19">
      <c r="A2274" s="591" t="s">
        <v>526</v>
      </c>
      <c r="B2274" s="591"/>
      <c r="C2274" s="591"/>
      <c r="D2274" s="591"/>
      <c r="E2274" s="591"/>
      <c r="F2274" s="591"/>
      <c r="G2274" s="591"/>
      <c r="H2274" s="591"/>
      <c r="I2274" s="591"/>
      <c r="J2274" s="591"/>
      <c r="K2274" s="591"/>
      <c r="L2274" s="183"/>
      <c r="M2274" s="183"/>
      <c r="N2274" s="183"/>
      <c r="O2274" s="183"/>
      <c r="P2274" s="183"/>
      <c r="Q2274" s="183"/>
      <c r="R2274" s="183"/>
      <c r="S2274" s="174"/>
    </row>
    <row r="2275" spans="1:19">
      <c r="A2275" s="591" t="s">
        <v>527</v>
      </c>
      <c r="B2275" s="591"/>
      <c r="C2275" s="591"/>
      <c r="D2275" s="591"/>
      <c r="E2275" s="591"/>
      <c r="F2275" s="591"/>
      <c r="G2275" s="591"/>
      <c r="H2275" s="591"/>
      <c r="I2275" s="591"/>
      <c r="J2275" s="591"/>
      <c r="K2275" s="591"/>
      <c r="L2275" s="183"/>
      <c r="M2275" s="183"/>
      <c r="N2275" s="183"/>
      <c r="O2275" s="183"/>
      <c r="P2275" s="183"/>
      <c r="Q2275" s="183"/>
      <c r="R2275" s="183"/>
      <c r="S2275" s="174"/>
    </row>
    <row r="2276" spans="1:19">
      <c r="B2276" s="577" t="s">
        <v>990</v>
      </c>
      <c r="C2276" s="577"/>
      <c r="D2276" s="577"/>
      <c r="E2276" s="577"/>
      <c r="F2276" s="577"/>
      <c r="S2276" s="174"/>
    </row>
    <row r="2277" spans="1:19">
      <c r="B2277" s="180" t="s">
        <v>746</v>
      </c>
      <c r="D2277" s="38"/>
      <c r="E2277" s="49"/>
      <c r="F2277" s="49"/>
      <c r="S2277" s="174"/>
    </row>
    <row r="2278" spans="1:19">
      <c r="B2278" s="180" t="s">
        <v>747</v>
      </c>
      <c r="D2278" s="38"/>
      <c r="E2278" s="49"/>
      <c r="F2278" s="49"/>
      <c r="S2278" s="174"/>
    </row>
    <row r="2279" spans="1:19">
      <c r="A2279" s="581" t="s">
        <v>12</v>
      </c>
      <c r="B2279" s="581" t="s">
        <v>13</v>
      </c>
      <c r="C2279" s="52" t="s">
        <v>14</v>
      </c>
      <c r="D2279" s="163" t="s">
        <v>7</v>
      </c>
      <c r="E2279" s="52" t="s">
        <v>17</v>
      </c>
      <c r="F2279" s="138" t="s">
        <v>18</v>
      </c>
      <c r="G2279" s="583" t="s">
        <v>71</v>
      </c>
      <c r="H2279" s="583"/>
      <c r="I2279" s="583"/>
      <c r="J2279" s="583" t="s">
        <v>72</v>
      </c>
      <c r="K2279" s="583"/>
      <c r="L2279" s="583"/>
      <c r="M2279" s="583"/>
      <c r="N2279" s="583"/>
      <c r="O2279" s="583"/>
      <c r="P2279" s="583"/>
      <c r="Q2279" s="583"/>
      <c r="R2279" s="583"/>
      <c r="S2279" s="174"/>
    </row>
    <row r="2280" spans="1:19">
      <c r="A2280" s="582"/>
      <c r="B2280" s="582"/>
      <c r="C2280" s="56" t="s">
        <v>15</v>
      </c>
      <c r="D2280" s="164" t="s">
        <v>16</v>
      </c>
      <c r="E2280" s="56" t="s">
        <v>10</v>
      </c>
      <c r="F2280" s="140" t="s">
        <v>10</v>
      </c>
      <c r="G2280" s="182" t="s">
        <v>19</v>
      </c>
      <c r="H2280" s="182" t="s">
        <v>21</v>
      </c>
      <c r="I2280" s="182" t="s">
        <v>20</v>
      </c>
      <c r="J2280" s="182" t="s">
        <v>22</v>
      </c>
      <c r="K2280" s="182" t="s">
        <v>23</v>
      </c>
      <c r="L2280" s="182" t="s">
        <v>24</v>
      </c>
      <c r="M2280" s="182" t="s">
        <v>25</v>
      </c>
      <c r="N2280" s="182" t="s">
        <v>26</v>
      </c>
      <c r="O2280" s="182" t="s">
        <v>27</v>
      </c>
      <c r="P2280" s="182" t="s">
        <v>28</v>
      </c>
      <c r="Q2280" s="182" t="s">
        <v>29</v>
      </c>
      <c r="R2280" s="182" t="s">
        <v>30</v>
      </c>
      <c r="S2280" s="174"/>
    </row>
    <row r="2281" spans="1:19">
      <c r="A2281" s="170">
        <v>106</v>
      </c>
      <c r="B2281" s="141" t="s">
        <v>750</v>
      </c>
      <c r="C2281" s="5" t="s">
        <v>751</v>
      </c>
      <c r="D2281" s="165">
        <v>20000</v>
      </c>
      <c r="E2281" s="5" t="s">
        <v>32</v>
      </c>
      <c r="F2281" s="154" t="s">
        <v>33</v>
      </c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74">
        <f>D2281</f>
        <v>20000</v>
      </c>
    </row>
    <row r="2282" spans="1:19">
      <c r="A2282" s="170"/>
      <c r="B2282" s="141" t="s">
        <v>749</v>
      </c>
      <c r="C2282" s="5" t="s">
        <v>752</v>
      </c>
      <c r="D2282" s="165"/>
      <c r="E2282" s="5"/>
      <c r="F2282" s="154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74"/>
    </row>
    <row r="2283" spans="1:19">
      <c r="A2283" s="170"/>
      <c r="B2283" s="141"/>
      <c r="C2283" s="5" t="s">
        <v>86</v>
      </c>
      <c r="D2283" s="153"/>
      <c r="E2283" s="5"/>
      <c r="F2283" s="154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74"/>
    </row>
    <row r="2284" spans="1:19">
      <c r="A2284" s="170"/>
      <c r="B2284" s="141"/>
      <c r="C2284" s="5" t="s">
        <v>87</v>
      </c>
      <c r="D2284" s="153"/>
      <c r="E2284" s="5"/>
      <c r="F2284" s="154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74"/>
    </row>
    <row r="2285" spans="1:19">
      <c r="A2285" s="147"/>
      <c r="B2285" s="142" t="s">
        <v>675</v>
      </c>
      <c r="C2285" s="5"/>
      <c r="D2285" s="149"/>
      <c r="E2285" s="148"/>
      <c r="F2285" s="150"/>
      <c r="G2285" s="151"/>
      <c r="H2285" s="151"/>
      <c r="I2285" s="151"/>
      <c r="J2285" s="151"/>
      <c r="K2285" s="151"/>
      <c r="L2285" s="151"/>
      <c r="M2285" s="151"/>
      <c r="N2285" s="151"/>
      <c r="O2285" s="151"/>
      <c r="P2285" s="151"/>
      <c r="Q2285" s="151"/>
      <c r="R2285" s="151"/>
      <c r="S2285" s="174"/>
    </row>
    <row r="2286" spans="1:19">
      <c r="A2286" s="147"/>
      <c r="B2286" s="143" t="s">
        <v>753</v>
      </c>
      <c r="C2286" s="5"/>
      <c r="D2286" s="149"/>
      <c r="E2286" s="148"/>
      <c r="F2286" s="150"/>
      <c r="G2286" s="151"/>
      <c r="H2286" s="151"/>
      <c r="I2286" s="151"/>
      <c r="J2286" s="151"/>
      <c r="K2286" s="151"/>
      <c r="L2286" s="151"/>
      <c r="M2286" s="151"/>
      <c r="N2286" s="151"/>
      <c r="O2286" s="151"/>
      <c r="P2286" s="151"/>
      <c r="Q2286" s="151"/>
      <c r="R2286" s="151"/>
      <c r="S2286" s="174"/>
    </row>
    <row r="2287" spans="1:19">
      <c r="A2287" s="147"/>
      <c r="B2287" s="143" t="s">
        <v>78</v>
      </c>
      <c r="C2287" s="5"/>
      <c r="D2287" s="149"/>
      <c r="E2287" s="148"/>
      <c r="F2287" s="150"/>
      <c r="G2287" s="151"/>
      <c r="H2287" s="151"/>
      <c r="I2287" s="151"/>
      <c r="J2287" s="151"/>
      <c r="K2287" s="151"/>
      <c r="L2287" s="151"/>
      <c r="M2287" s="151"/>
      <c r="N2287" s="151"/>
      <c r="O2287" s="151"/>
      <c r="P2287" s="151"/>
      <c r="Q2287" s="151"/>
      <c r="R2287" s="151"/>
      <c r="S2287" s="174"/>
    </row>
    <row r="2288" spans="1:19">
      <c r="A2288" s="147"/>
      <c r="B2288" s="143" t="s">
        <v>748</v>
      </c>
      <c r="C2288" s="5"/>
      <c r="D2288" s="149"/>
      <c r="E2288" s="148"/>
      <c r="F2288" s="150"/>
      <c r="G2288" s="151"/>
      <c r="H2288" s="151"/>
      <c r="I2288" s="151"/>
      <c r="J2288" s="151"/>
      <c r="K2288" s="151"/>
      <c r="L2288" s="151"/>
      <c r="M2288" s="151"/>
      <c r="N2288" s="151"/>
      <c r="O2288" s="151"/>
      <c r="P2288" s="151"/>
      <c r="Q2288" s="151"/>
      <c r="R2288" s="151"/>
      <c r="S2288" s="174"/>
    </row>
    <row r="2289" spans="1:19">
      <c r="A2289" s="181"/>
      <c r="B2289" s="181"/>
      <c r="C2289" s="157"/>
      <c r="D2289" s="139"/>
      <c r="E2289" s="56"/>
      <c r="F2289" s="140"/>
      <c r="G2289" s="57"/>
      <c r="H2289" s="57"/>
      <c r="I2289" s="57"/>
      <c r="J2289" s="57"/>
      <c r="K2289" s="57"/>
      <c r="L2289" s="57"/>
      <c r="M2289" s="57"/>
      <c r="N2289" s="57"/>
      <c r="O2289" s="57"/>
      <c r="P2289" s="57"/>
      <c r="Q2289" s="57"/>
      <c r="R2289" s="57"/>
      <c r="S2289" s="174"/>
    </row>
    <row r="2290" spans="1:19">
      <c r="S2290" s="174"/>
    </row>
    <row r="2291" spans="1:19" ht="21" thickBot="1">
      <c r="S2291" s="174"/>
    </row>
    <row r="2292" spans="1:19" ht="21" thickBot="1">
      <c r="L2292" s="587" t="s">
        <v>46</v>
      </c>
      <c r="M2292" s="630"/>
      <c r="N2292" s="631"/>
      <c r="S2292" s="174"/>
    </row>
    <row r="2293" spans="1:19">
      <c r="A2293" s="590" t="s">
        <v>215</v>
      </c>
      <c r="B2293" s="590"/>
      <c r="C2293" s="590"/>
      <c r="D2293" s="590"/>
      <c r="E2293" s="590"/>
      <c r="F2293" s="590"/>
      <c r="G2293" s="590"/>
      <c r="H2293" s="590"/>
      <c r="I2293" s="590"/>
      <c r="J2293" s="590"/>
      <c r="K2293" s="590"/>
      <c r="L2293" s="590"/>
      <c r="M2293" s="590"/>
      <c r="N2293" s="590"/>
      <c r="O2293" s="590"/>
      <c r="P2293" s="590"/>
      <c r="Q2293" s="590"/>
      <c r="R2293" s="590"/>
      <c r="S2293" s="174"/>
    </row>
    <row r="2294" spans="1:19">
      <c r="A2294" s="590" t="s">
        <v>68</v>
      </c>
      <c r="B2294" s="590"/>
      <c r="C2294" s="590"/>
      <c r="D2294" s="590"/>
      <c r="E2294" s="590"/>
      <c r="F2294" s="590"/>
      <c r="G2294" s="590"/>
      <c r="H2294" s="590"/>
      <c r="I2294" s="590"/>
      <c r="J2294" s="590"/>
      <c r="K2294" s="590"/>
      <c r="L2294" s="590"/>
      <c r="M2294" s="590"/>
      <c r="N2294" s="590"/>
      <c r="O2294" s="590"/>
      <c r="P2294" s="590"/>
      <c r="Q2294" s="590"/>
      <c r="R2294" s="590"/>
      <c r="S2294" s="174"/>
    </row>
    <row r="2295" spans="1:19">
      <c r="A2295" s="590" t="s">
        <v>38</v>
      </c>
      <c r="B2295" s="590"/>
      <c r="C2295" s="590"/>
      <c r="D2295" s="590"/>
      <c r="E2295" s="590"/>
      <c r="F2295" s="590"/>
      <c r="G2295" s="590"/>
      <c r="H2295" s="590"/>
      <c r="I2295" s="590"/>
      <c r="J2295" s="590"/>
      <c r="K2295" s="590"/>
      <c r="L2295" s="590"/>
      <c r="M2295" s="590"/>
      <c r="N2295" s="590"/>
      <c r="O2295" s="590"/>
      <c r="P2295" s="590"/>
      <c r="Q2295" s="590"/>
      <c r="R2295" s="590"/>
      <c r="S2295" s="174"/>
    </row>
    <row r="2296" spans="1:19">
      <c r="A2296" s="591" t="s">
        <v>526</v>
      </c>
      <c r="B2296" s="591"/>
      <c r="C2296" s="591"/>
      <c r="D2296" s="591"/>
      <c r="E2296" s="591"/>
      <c r="F2296" s="591"/>
      <c r="G2296" s="591"/>
      <c r="H2296" s="591"/>
      <c r="I2296" s="591"/>
      <c r="J2296" s="591"/>
      <c r="K2296" s="591"/>
      <c r="L2296" s="183"/>
      <c r="M2296" s="183"/>
      <c r="N2296" s="183"/>
      <c r="O2296" s="183"/>
      <c r="P2296" s="183"/>
      <c r="Q2296" s="183"/>
      <c r="R2296" s="183"/>
      <c r="S2296" s="174"/>
    </row>
    <row r="2297" spans="1:19">
      <c r="A2297" s="591" t="s">
        <v>527</v>
      </c>
      <c r="B2297" s="591"/>
      <c r="C2297" s="591"/>
      <c r="D2297" s="591"/>
      <c r="E2297" s="591"/>
      <c r="F2297" s="591"/>
      <c r="G2297" s="591"/>
      <c r="H2297" s="591"/>
      <c r="I2297" s="591"/>
      <c r="J2297" s="591"/>
      <c r="K2297" s="591"/>
      <c r="L2297" s="183"/>
      <c r="M2297" s="183"/>
      <c r="N2297" s="183"/>
      <c r="O2297" s="183"/>
      <c r="P2297" s="183"/>
      <c r="Q2297" s="183"/>
      <c r="R2297" s="183"/>
      <c r="S2297" s="174"/>
    </row>
    <row r="2298" spans="1:19">
      <c r="B2298" s="577" t="s">
        <v>990</v>
      </c>
      <c r="C2298" s="577"/>
      <c r="D2298" s="577"/>
      <c r="E2298" s="577"/>
      <c r="F2298" s="577"/>
      <c r="S2298" s="174"/>
    </row>
    <row r="2299" spans="1:19">
      <c r="B2299" s="180" t="s">
        <v>746</v>
      </c>
      <c r="D2299" s="38"/>
      <c r="E2299" s="49"/>
      <c r="F2299" s="49"/>
      <c r="S2299" s="174"/>
    </row>
    <row r="2300" spans="1:19">
      <c r="B2300" s="180" t="s">
        <v>747</v>
      </c>
      <c r="D2300" s="38"/>
      <c r="E2300" s="49"/>
      <c r="F2300" s="49"/>
      <c r="S2300" s="174"/>
    </row>
    <row r="2301" spans="1:19">
      <c r="A2301" s="581" t="s">
        <v>12</v>
      </c>
      <c r="B2301" s="581" t="s">
        <v>13</v>
      </c>
      <c r="C2301" s="52" t="s">
        <v>14</v>
      </c>
      <c r="D2301" s="163" t="s">
        <v>7</v>
      </c>
      <c r="E2301" s="52" t="s">
        <v>17</v>
      </c>
      <c r="F2301" s="138" t="s">
        <v>18</v>
      </c>
      <c r="G2301" s="583" t="s">
        <v>71</v>
      </c>
      <c r="H2301" s="583"/>
      <c r="I2301" s="583"/>
      <c r="J2301" s="583" t="s">
        <v>72</v>
      </c>
      <c r="K2301" s="583"/>
      <c r="L2301" s="583"/>
      <c r="M2301" s="583"/>
      <c r="N2301" s="583"/>
      <c r="O2301" s="583"/>
      <c r="P2301" s="583"/>
      <c r="Q2301" s="583"/>
      <c r="R2301" s="583"/>
      <c r="S2301" s="174"/>
    </row>
    <row r="2302" spans="1:19">
      <c r="A2302" s="582"/>
      <c r="B2302" s="582"/>
      <c r="C2302" s="56" t="s">
        <v>15</v>
      </c>
      <c r="D2302" s="164" t="s">
        <v>16</v>
      </c>
      <c r="E2302" s="56" t="s">
        <v>10</v>
      </c>
      <c r="F2302" s="140" t="s">
        <v>10</v>
      </c>
      <c r="G2302" s="182" t="s">
        <v>19</v>
      </c>
      <c r="H2302" s="182" t="s">
        <v>21</v>
      </c>
      <c r="I2302" s="182" t="s">
        <v>20</v>
      </c>
      <c r="J2302" s="182" t="s">
        <v>22</v>
      </c>
      <c r="K2302" s="182" t="s">
        <v>23</v>
      </c>
      <c r="L2302" s="182" t="s">
        <v>24</v>
      </c>
      <c r="M2302" s="182" t="s">
        <v>25</v>
      </c>
      <c r="N2302" s="182" t="s">
        <v>26</v>
      </c>
      <c r="O2302" s="182" t="s">
        <v>27</v>
      </c>
      <c r="P2302" s="182" t="s">
        <v>28</v>
      </c>
      <c r="Q2302" s="182" t="s">
        <v>29</v>
      </c>
      <c r="R2302" s="182" t="s">
        <v>30</v>
      </c>
      <c r="S2302" s="174"/>
    </row>
    <row r="2303" spans="1:19">
      <c r="A2303" s="170">
        <v>107</v>
      </c>
      <c r="B2303" s="141" t="s">
        <v>750</v>
      </c>
      <c r="C2303" s="5" t="s">
        <v>751</v>
      </c>
      <c r="D2303" s="165">
        <v>20000</v>
      </c>
      <c r="E2303" s="5" t="s">
        <v>32</v>
      </c>
      <c r="F2303" s="154" t="s">
        <v>33</v>
      </c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74">
        <f>D2303</f>
        <v>20000</v>
      </c>
    </row>
    <row r="2304" spans="1:19">
      <c r="A2304" s="170"/>
      <c r="B2304" s="141" t="s">
        <v>754</v>
      </c>
      <c r="C2304" s="5" t="s">
        <v>755</v>
      </c>
      <c r="D2304" s="165"/>
      <c r="E2304" s="5"/>
      <c r="F2304" s="154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74"/>
    </row>
    <row r="2305" spans="1:19">
      <c r="A2305" s="170"/>
      <c r="B2305" s="141"/>
      <c r="C2305" s="5" t="s">
        <v>86</v>
      </c>
      <c r="D2305" s="153"/>
      <c r="E2305" s="5"/>
      <c r="F2305" s="154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74"/>
    </row>
    <row r="2306" spans="1:19">
      <c r="A2306" s="170"/>
      <c r="B2306" s="141"/>
      <c r="C2306" s="5" t="s">
        <v>87</v>
      </c>
      <c r="D2306" s="153"/>
      <c r="E2306" s="5"/>
      <c r="F2306" s="154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74"/>
    </row>
    <row r="2307" spans="1:19">
      <c r="A2307" s="147"/>
      <c r="B2307" s="142" t="s">
        <v>675</v>
      </c>
      <c r="C2307" s="5"/>
      <c r="D2307" s="149"/>
      <c r="E2307" s="148"/>
      <c r="F2307" s="150"/>
      <c r="G2307" s="151"/>
      <c r="H2307" s="151"/>
      <c r="I2307" s="151"/>
      <c r="J2307" s="151"/>
      <c r="K2307" s="151"/>
      <c r="L2307" s="151"/>
      <c r="M2307" s="151"/>
      <c r="N2307" s="151"/>
      <c r="O2307" s="151"/>
      <c r="P2307" s="151"/>
      <c r="Q2307" s="151"/>
      <c r="R2307" s="151"/>
      <c r="S2307" s="174"/>
    </row>
    <row r="2308" spans="1:19">
      <c r="A2308" s="147"/>
      <c r="B2308" s="143" t="s">
        <v>758</v>
      </c>
      <c r="C2308" s="5"/>
      <c r="D2308" s="149"/>
      <c r="E2308" s="148"/>
      <c r="F2308" s="150"/>
      <c r="G2308" s="151"/>
      <c r="H2308" s="151"/>
      <c r="I2308" s="151"/>
      <c r="J2308" s="151"/>
      <c r="K2308" s="151"/>
      <c r="L2308" s="151"/>
      <c r="M2308" s="151"/>
      <c r="N2308" s="151"/>
      <c r="O2308" s="151"/>
      <c r="P2308" s="151"/>
      <c r="Q2308" s="151"/>
      <c r="R2308" s="151"/>
      <c r="S2308" s="174"/>
    </row>
    <row r="2309" spans="1:19">
      <c r="A2309" s="147"/>
      <c r="B2309" s="143" t="s">
        <v>78</v>
      </c>
      <c r="C2309" s="5"/>
      <c r="D2309" s="149"/>
      <c r="E2309" s="148"/>
      <c r="F2309" s="150"/>
      <c r="G2309" s="151"/>
      <c r="H2309" s="151"/>
      <c r="I2309" s="151"/>
      <c r="J2309" s="151"/>
      <c r="K2309" s="151"/>
      <c r="L2309" s="151"/>
      <c r="M2309" s="151"/>
      <c r="N2309" s="151"/>
      <c r="O2309" s="151"/>
      <c r="P2309" s="151"/>
      <c r="Q2309" s="151"/>
      <c r="R2309" s="151"/>
      <c r="S2309" s="174"/>
    </row>
    <row r="2310" spans="1:19">
      <c r="A2310" s="147"/>
      <c r="B2310" s="143" t="s">
        <v>748</v>
      </c>
      <c r="C2310" s="5"/>
      <c r="D2310" s="149"/>
      <c r="E2310" s="148"/>
      <c r="F2310" s="150"/>
      <c r="G2310" s="151"/>
      <c r="H2310" s="151"/>
      <c r="I2310" s="151"/>
      <c r="J2310" s="151"/>
      <c r="K2310" s="151"/>
      <c r="L2310" s="151"/>
      <c r="M2310" s="151"/>
      <c r="N2310" s="151"/>
      <c r="O2310" s="151"/>
      <c r="P2310" s="151"/>
      <c r="Q2310" s="151"/>
      <c r="R2310" s="151"/>
      <c r="S2310" s="174"/>
    </row>
    <row r="2311" spans="1:19">
      <c r="A2311" s="181"/>
      <c r="B2311" s="181"/>
      <c r="C2311" s="157"/>
      <c r="D2311" s="139"/>
      <c r="E2311" s="56"/>
      <c r="F2311" s="140"/>
      <c r="G2311" s="57"/>
      <c r="H2311" s="57"/>
      <c r="I2311" s="57"/>
      <c r="J2311" s="57"/>
      <c r="K2311" s="57"/>
      <c r="L2311" s="57"/>
      <c r="M2311" s="57"/>
      <c r="N2311" s="57"/>
      <c r="O2311" s="57"/>
      <c r="P2311" s="57"/>
      <c r="Q2311" s="57"/>
      <c r="R2311" s="57"/>
      <c r="S2311" s="174"/>
    </row>
    <row r="2312" spans="1:19">
      <c r="S2312" s="174"/>
    </row>
    <row r="2313" spans="1:19" ht="21" thickBot="1">
      <c r="S2313" s="174"/>
    </row>
    <row r="2314" spans="1:19" ht="21" thickBot="1">
      <c r="L2314" s="587" t="s">
        <v>46</v>
      </c>
      <c r="M2314" s="630"/>
      <c r="N2314" s="631"/>
      <c r="S2314" s="174"/>
    </row>
    <row r="2315" spans="1:19">
      <c r="A2315" s="590" t="s">
        <v>215</v>
      </c>
      <c r="B2315" s="590"/>
      <c r="C2315" s="590"/>
      <c r="D2315" s="590"/>
      <c r="E2315" s="590"/>
      <c r="F2315" s="590"/>
      <c r="G2315" s="590"/>
      <c r="H2315" s="590"/>
      <c r="I2315" s="590"/>
      <c r="J2315" s="590"/>
      <c r="K2315" s="590"/>
      <c r="L2315" s="590"/>
      <c r="M2315" s="590"/>
      <c r="N2315" s="590"/>
      <c r="O2315" s="590"/>
      <c r="P2315" s="590"/>
      <c r="Q2315" s="590"/>
      <c r="R2315" s="590"/>
      <c r="S2315" s="174"/>
    </row>
    <row r="2316" spans="1:19">
      <c r="A2316" s="590" t="s">
        <v>68</v>
      </c>
      <c r="B2316" s="590"/>
      <c r="C2316" s="590"/>
      <c r="D2316" s="590"/>
      <c r="E2316" s="590"/>
      <c r="F2316" s="590"/>
      <c r="G2316" s="590"/>
      <c r="H2316" s="590"/>
      <c r="I2316" s="590"/>
      <c r="J2316" s="590"/>
      <c r="K2316" s="590"/>
      <c r="L2316" s="590"/>
      <c r="M2316" s="590"/>
      <c r="N2316" s="590"/>
      <c r="O2316" s="590"/>
      <c r="P2316" s="590"/>
      <c r="Q2316" s="590"/>
      <c r="R2316" s="590"/>
      <c r="S2316" s="174"/>
    </row>
    <row r="2317" spans="1:19">
      <c r="A2317" s="590" t="s">
        <v>38</v>
      </c>
      <c r="B2317" s="590"/>
      <c r="C2317" s="590"/>
      <c r="D2317" s="590"/>
      <c r="E2317" s="590"/>
      <c r="F2317" s="590"/>
      <c r="G2317" s="590"/>
      <c r="H2317" s="590"/>
      <c r="I2317" s="590"/>
      <c r="J2317" s="590"/>
      <c r="K2317" s="590"/>
      <c r="L2317" s="590"/>
      <c r="M2317" s="590"/>
      <c r="N2317" s="590"/>
      <c r="O2317" s="590"/>
      <c r="P2317" s="590"/>
      <c r="Q2317" s="590"/>
      <c r="R2317" s="590"/>
      <c r="S2317" s="174"/>
    </row>
    <row r="2318" spans="1:19">
      <c r="A2318" s="591" t="s">
        <v>526</v>
      </c>
      <c r="B2318" s="591"/>
      <c r="C2318" s="591"/>
      <c r="D2318" s="591"/>
      <c r="E2318" s="591"/>
      <c r="F2318" s="591"/>
      <c r="G2318" s="591"/>
      <c r="H2318" s="591"/>
      <c r="I2318" s="591"/>
      <c r="J2318" s="591"/>
      <c r="K2318" s="591"/>
      <c r="L2318" s="183"/>
      <c r="M2318" s="183"/>
      <c r="N2318" s="183"/>
      <c r="O2318" s="183"/>
      <c r="P2318" s="183"/>
      <c r="Q2318" s="183"/>
      <c r="R2318" s="183"/>
      <c r="S2318" s="174"/>
    </row>
    <row r="2319" spans="1:19">
      <c r="A2319" s="591" t="s">
        <v>527</v>
      </c>
      <c r="B2319" s="591"/>
      <c r="C2319" s="591"/>
      <c r="D2319" s="591"/>
      <c r="E2319" s="591"/>
      <c r="F2319" s="591"/>
      <c r="G2319" s="591"/>
      <c r="H2319" s="591"/>
      <c r="I2319" s="591"/>
      <c r="J2319" s="591"/>
      <c r="K2319" s="591"/>
      <c r="L2319" s="183"/>
      <c r="M2319" s="183"/>
      <c r="N2319" s="183"/>
      <c r="O2319" s="183"/>
      <c r="P2319" s="183"/>
      <c r="Q2319" s="183"/>
      <c r="R2319" s="183"/>
      <c r="S2319" s="174"/>
    </row>
    <row r="2320" spans="1:19">
      <c r="B2320" s="577" t="s">
        <v>990</v>
      </c>
      <c r="C2320" s="577"/>
      <c r="D2320" s="577"/>
      <c r="E2320" s="577"/>
      <c r="F2320" s="577"/>
      <c r="S2320" s="174"/>
    </row>
    <row r="2321" spans="1:19">
      <c r="B2321" s="180" t="s">
        <v>746</v>
      </c>
      <c r="D2321" s="38"/>
      <c r="E2321" s="49"/>
      <c r="F2321" s="49"/>
      <c r="S2321" s="174"/>
    </row>
    <row r="2322" spans="1:19">
      <c r="B2322" s="180" t="s">
        <v>747</v>
      </c>
      <c r="D2322" s="38"/>
      <c r="E2322" s="49"/>
      <c r="F2322" s="49"/>
      <c r="S2322" s="174"/>
    </row>
    <row r="2323" spans="1:19">
      <c r="A2323" s="581" t="s">
        <v>12</v>
      </c>
      <c r="B2323" s="581" t="s">
        <v>13</v>
      </c>
      <c r="C2323" s="52" t="s">
        <v>14</v>
      </c>
      <c r="D2323" s="163" t="s">
        <v>7</v>
      </c>
      <c r="E2323" s="52" t="s">
        <v>17</v>
      </c>
      <c r="F2323" s="138" t="s">
        <v>18</v>
      </c>
      <c r="G2323" s="583" t="s">
        <v>71</v>
      </c>
      <c r="H2323" s="583"/>
      <c r="I2323" s="583"/>
      <c r="J2323" s="583" t="s">
        <v>72</v>
      </c>
      <c r="K2323" s="583"/>
      <c r="L2323" s="583"/>
      <c r="M2323" s="583"/>
      <c r="N2323" s="583"/>
      <c r="O2323" s="583"/>
      <c r="P2323" s="583"/>
      <c r="Q2323" s="583"/>
      <c r="R2323" s="583"/>
      <c r="S2323" s="174"/>
    </row>
    <row r="2324" spans="1:19">
      <c r="A2324" s="582"/>
      <c r="B2324" s="582"/>
      <c r="C2324" s="56" t="s">
        <v>15</v>
      </c>
      <c r="D2324" s="164" t="s">
        <v>16</v>
      </c>
      <c r="E2324" s="56" t="s">
        <v>10</v>
      </c>
      <c r="F2324" s="140" t="s">
        <v>10</v>
      </c>
      <c r="G2324" s="182" t="s">
        <v>19</v>
      </c>
      <c r="H2324" s="182" t="s">
        <v>21</v>
      </c>
      <c r="I2324" s="182" t="s">
        <v>20</v>
      </c>
      <c r="J2324" s="182" t="s">
        <v>22</v>
      </c>
      <c r="K2324" s="182" t="s">
        <v>23</v>
      </c>
      <c r="L2324" s="182" t="s">
        <v>24</v>
      </c>
      <c r="M2324" s="182" t="s">
        <v>25</v>
      </c>
      <c r="N2324" s="182" t="s">
        <v>26</v>
      </c>
      <c r="O2324" s="182" t="s">
        <v>27</v>
      </c>
      <c r="P2324" s="182" t="s">
        <v>28</v>
      </c>
      <c r="Q2324" s="182" t="s">
        <v>29</v>
      </c>
      <c r="R2324" s="182" t="s">
        <v>30</v>
      </c>
      <c r="S2324" s="174"/>
    </row>
    <row r="2325" spans="1:19">
      <c r="A2325" s="170">
        <v>108</v>
      </c>
      <c r="B2325" s="141" t="s">
        <v>750</v>
      </c>
      <c r="C2325" s="5" t="s">
        <v>751</v>
      </c>
      <c r="D2325" s="165">
        <v>20000</v>
      </c>
      <c r="E2325" s="5" t="s">
        <v>32</v>
      </c>
      <c r="F2325" s="154" t="s">
        <v>33</v>
      </c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74">
        <f>D2325</f>
        <v>20000</v>
      </c>
    </row>
    <row r="2326" spans="1:19">
      <c r="A2326" s="170"/>
      <c r="B2326" s="141" t="s">
        <v>756</v>
      </c>
      <c r="C2326" s="5" t="s">
        <v>755</v>
      </c>
      <c r="D2326" s="165"/>
      <c r="E2326" s="5"/>
      <c r="F2326" s="154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74"/>
    </row>
    <row r="2327" spans="1:19">
      <c r="A2327" s="170"/>
      <c r="B2327" s="141"/>
      <c r="C2327" s="5" t="s">
        <v>86</v>
      </c>
      <c r="D2327" s="153"/>
      <c r="E2327" s="5"/>
      <c r="F2327" s="154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74"/>
    </row>
    <row r="2328" spans="1:19">
      <c r="A2328" s="170"/>
      <c r="B2328" s="141"/>
      <c r="C2328" s="5" t="s">
        <v>87</v>
      </c>
      <c r="D2328" s="153"/>
      <c r="E2328" s="5"/>
      <c r="F2328" s="154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74"/>
    </row>
    <row r="2329" spans="1:19">
      <c r="A2329" s="147"/>
      <c r="B2329" s="142" t="s">
        <v>675</v>
      </c>
      <c r="C2329" s="5"/>
      <c r="D2329" s="149"/>
      <c r="E2329" s="148"/>
      <c r="F2329" s="150"/>
      <c r="G2329" s="151"/>
      <c r="H2329" s="151"/>
      <c r="I2329" s="151"/>
      <c r="J2329" s="151"/>
      <c r="K2329" s="151"/>
      <c r="L2329" s="151"/>
      <c r="M2329" s="151"/>
      <c r="N2329" s="151"/>
      <c r="O2329" s="151"/>
      <c r="P2329" s="151"/>
      <c r="Q2329" s="151"/>
      <c r="R2329" s="151"/>
      <c r="S2329" s="174"/>
    </row>
    <row r="2330" spans="1:19">
      <c r="A2330" s="147"/>
      <c r="B2330" s="143" t="s">
        <v>757</v>
      </c>
      <c r="C2330" s="5"/>
      <c r="D2330" s="149"/>
      <c r="E2330" s="148"/>
      <c r="F2330" s="150"/>
      <c r="G2330" s="151"/>
      <c r="H2330" s="151"/>
      <c r="I2330" s="151"/>
      <c r="J2330" s="151"/>
      <c r="K2330" s="151"/>
      <c r="L2330" s="151"/>
      <c r="M2330" s="151"/>
      <c r="N2330" s="151"/>
      <c r="O2330" s="151"/>
      <c r="P2330" s="151"/>
      <c r="Q2330" s="151"/>
      <c r="R2330" s="151"/>
      <c r="S2330" s="174"/>
    </row>
    <row r="2331" spans="1:19">
      <c r="A2331" s="147"/>
      <c r="B2331" s="143" t="s">
        <v>78</v>
      </c>
      <c r="C2331" s="5"/>
      <c r="D2331" s="149"/>
      <c r="E2331" s="148"/>
      <c r="F2331" s="150"/>
      <c r="G2331" s="151"/>
      <c r="H2331" s="151"/>
      <c r="I2331" s="151"/>
      <c r="J2331" s="151"/>
      <c r="K2331" s="151"/>
      <c r="L2331" s="151"/>
      <c r="M2331" s="151"/>
      <c r="N2331" s="151"/>
      <c r="O2331" s="151"/>
      <c r="P2331" s="151"/>
      <c r="Q2331" s="151"/>
      <c r="R2331" s="151"/>
      <c r="S2331" s="174"/>
    </row>
    <row r="2332" spans="1:19">
      <c r="A2332" s="147"/>
      <c r="B2332" s="143" t="s">
        <v>748</v>
      </c>
      <c r="C2332" s="5"/>
      <c r="D2332" s="149"/>
      <c r="E2332" s="148"/>
      <c r="F2332" s="150"/>
      <c r="G2332" s="151"/>
      <c r="H2332" s="151"/>
      <c r="I2332" s="151"/>
      <c r="J2332" s="151"/>
      <c r="K2332" s="151"/>
      <c r="L2332" s="151"/>
      <c r="M2332" s="151"/>
      <c r="N2332" s="151"/>
      <c r="O2332" s="151"/>
      <c r="P2332" s="151"/>
      <c r="Q2332" s="151"/>
      <c r="R2332" s="151"/>
      <c r="S2332" s="174"/>
    </row>
    <row r="2333" spans="1:19">
      <c r="A2333" s="181"/>
      <c r="B2333" s="181"/>
      <c r="C2333" s="157"/>
      <c r="D2333" s="139"/>
      <c r="E2333" s="56"/>
      <c r="F2333" s="140"/>
      <c r="G2333" s="57"/>
      <c r="H2333" s="57"/>
      <c r="I2333" s="57"/>
      <c r="J2333" s="57"/>
      <c r="K2333" s="57"/>
      <c r="L2333" s="57"/>
      <c r="M2333" s="57"/>
      <c r="N2333" s="57"/>
      <c r="O2333" s="57"/>
      <c r="P2333" s="57"/>
      <c r="Q2333" s="57"/>
      <c r="R2333" s="57"/>
      <c r="S2333" s="174"/>
    </row>
    <row r="2334" spans="1:19">
      <c r="S2334" s="174"/>
    </row>
    <row r="2335" spans="1:19" ht="21" thickBot="1">
      <c r="S2335" s="174"/>
    </row>
    <row r="2336" spans="1:19" ht="21" thickBot="1">
      <c r="L2336" s="587" t="s">
        <v>46</v>
      </c>
      <c r="M2336" s="630"/>
      <c r="N2336" s="631"/>
      <c r="S2336" s="174"/>
    </row>
    <row r="2337" spans="1:19">
      <c r="A2337" s="590" t="s">
        <v>215</v>
      </c>
      <c r="B2337" s="590"/>
      <c r="C2337" s="590"/>
      <c r="D2337" s="590"/>
      <c r="E2337" s="590"/>
      <c r="F2337" s="590"/>
      <c r="G2337" s="590"/>
      <c r="H2337" s="590"/>
      <c r="I2337" s="590"/>
      <c r="J2337" s="590"/>
      <c r="K2337" s="590"/>
      <c r="L2337" s="590"/>
      <c r="M2337" s="590"/>
      <c r="N2337" s="590"/>
      <c r="O2337" s="590"/>
      <c r="P2337" s="590"/>
      <c r="Q2337" s="590"/>
      <c r="R2337" s="590"/>
      <c r="S2337" s="174"/>
    </row>
    <row r="2338" spans="1:19">
      <c r="A2338" s="590" t="s">
        <v>68</v>
      </c>
      <c r="B2338" s="590"/>
      <c r="C2338" s="590"/>
      <c r="D2338" s="590"/>
      <c r="E2338" s="590"/>
      <c r="F2338" s="590"/>
      <c r="G2338" s="590"/>
      <c r="H2338" s="590"/>
      <c r="I2338" s="590"/>
      <c r="J2338" s="590"/>
      <c r="K2338" s="590"/>
      <c r="L2338" s="590"/>
      <c r="M2338" s="590"/>
      <c r="N2338" s="590"/>
      <c r="O2338" s="590"/>
      <c r="P2338" s="590"/>
      <c r="Q2338" s="590"/>
      <c r="R2338" s="590"/>
      <c r="S2338" s="174"/>
    </row>
    <row r="2339" spans="1:19">
      <c r="A2339" s="590" t="s">
        <v>38</v>
      </c>
      <c r="B2339" s="590"/>
      <c r="C2339" s="590"/>
      <c r="D2339" s="590"/>
      <c r="E2339" s="590"/>
      <c r="F2339" s="590"/>
      <c r="G2339" s="590"/>
      <c r="H2339" s="590"/>
      <c r="I2339" s="590"/>
      <c r="J2339" s="590"/>
      <c r="K2339" s="590"/>
      <c r="L2339" s="590"/>
      <c r="M2339" s="590"/>
      <c r="N2339" s="590"/>
      <c r="O2339" s="590"/>
      <c r="P2339" s="590"/>
      <c r="Q2339" s="590"/>
      <c r="R2339" s="590"/>
      <c r="S2339" s="174"/>
    </row>
    <row r="2340" spans="1:19">
      <c r="A2340" s="591" t="s">
        <v>526</v>
      </c>
      <c r="B2340" s="591"/>
      <c r="C2340" s="591"/>
      <c r="D2340" s="591"/>
      <c r="E2340" s="591"/>
      <c r="F2340" s="591"/>
      <c r="G2340" s="591"/>
      <c r="H2340" s="591"/>
      <c r="I2340" s="591"/>
      <c r="J2340" s="591"/>
      <c r="K2340" s="591"/>
      <c r="L2340" s="183"/>
      <c r="M2340" s="183"/>
      <c r="N2340" s="183"/>
      <c r="O2340" s="183"/>
      <c r="P2340" s="183"/>
      <c r="Q2340" s="183"/>
      <c r="R2340" s="183"/>
      <c r="S2340" s="174"/>
    </row>
    <row r="2341" spans="1:19">
      <c r="A2341" s="591" t="s">
        <v>527</v>
      </c>
      <c r="B2341" s="591"/>
      <c r="C2341" s="591"/>
      <c r="D2341" s="591"/>
      <c r="E2341" s="591"/>
      <c r="F2341" s="591"/>
      <c r="G2341" s="591"/>
      <c r="H2341" s="591"/>
      <c r="I2341" s="591"/>
      <c r="J2341" s="591"/>
      <c r="K2341" s="591"/>
      <c r="L2341" s="183"/>
      <c r="M2341" s="183"/>
      <c r="N2341" s="183"/>
      <c r="O2341" s="183"/>
      <c r="P2341" s="183"/>
      <c r="Q2341" s="183"/>
      <c r="R2341" s="183"/>
      <c r="S2341" s="174"/>
    </row>
    <row r="2342" spans="1:19">
      <c r="B2342" s="577" t="s">
        <v>990</v>
      </c>
      <c r="C2342" s="577"/>
      <c r="D2342" s="577"/>
      <c r="E2342" s="577"/>
      <c r="F2342" s="577"/>
      <c r="S2342" s="174"/>
    </row>
    <row r="2343" spans="1:19">
      <c r="B2343" s="180" t="s">
        <v>746</v>
      </c>
      <c r="D2343" s="38"/>
      <c r="E2343" s="49"/>
      <c r="F2343" s="49"/>
      <c r="S2343" s="174"/>
    </row>
    <row r="2344" spans="1:19">
      <c r="B2344" s="180" t="s">
        <v>747</v>
      </c>
      <c r="D2344" s="38"/>
      <c r="E2344" s="49"/>
      <c r="F2344" s="49"/>
      <c r="S2344" s="174"/>
    </row>
    <row r="2345" spans="1:19">
      <c r="A2345" s="581" t="s">
        <v>12</v>
      </c>
      <c r="B2345" s="581" t="s">
        <v>13</v>
      </c>
      <c r="C2345" s="52" t="s">
        <v>14</v>
      </c>
      <c r="D2345" s="163" t="s">
        <v>7</v>
      </c>
      <c r="E2345" s="52" t="s">
        <v>17</v>
      </c>
      <c r="F2345" s="138" t="s">
        <v>18</v>
      </c>
      <c r="G2345" s="583" t="s">
        <v>71</v>
      </c>
      <c r="H2345" s="583"/>
      <c r="I2345" s="583"/>
      <c r="J2345" s="583" t="s">
        <v>72</v>
      </c>
      <c r="K2345" s="583"/>
      <c r="L2345" s="583"/>
      <c r="M2345" s="583"/>
      <c r="N2345" s="583"/>
      <c r="O2345" s="583"/>
      <c r="P2345" s="583"/>
      <c r="Q2345" s="583"/>
      <c r="R2345" s="583"/>
      <c r="S2345" s="174"/>
    </row>
    <row r="2346" spans="1:19">
      <c r="A2346" s="582"/>
      <c r="B2346" s="582"/>
      <c r="C2346" s="56" t="s">
        <v>15</v>
      </c>
      <c r="D2346" s="164" t="s">
        <v>16</v>
      </c>
      <c r="E2346" s="56" t="s">
        <v>10</v>
      </c>
      <c r="F2346" s="140" t="s">
        <v>10</v>
      </c>
      <c r="G2346" s="182" t="s">
        <v>19</v>
      </c>
      <c r="H2346" s="182" t="s">
        <v>21</v>
      </c>
      <c r="I2346" s="182" t="s">
        <v>20</v>
      </c>
      <c r="J2346" s="182" t="s">
        <v>22</v>
      </c>
      <c r="K2346" s="182" t="s">
        <v>23</v>
      </c>
      <c r="L2346" s="182" t="s">
        <v>24</v>
      </c>
      <c r="M2346" s="182" t="s">
        <v>25</v>
      </c>
      <c r="N2346" s="182" t="s">
        <v>26</v>
      </c>
      <c r="O2346" s="182" t="s">
        <v>27</v>
      </c>
      <c r="P2346" s="182" t="s">
        <v>28</v>
      </c>
      <c r="Q2346" s="182" t="s">
        <v>29</v>
      </c>
      <c r="R2346" s="182" t="s">
        <v>30</v>
      </c>
      <c r="S2346" s="174"/>
    </row>
    <row r="2347" spans="1:19">
      <c r="A2347" s="170">
        <v>109</v>
      </c>
      <c r="B2347" s="141" t="s">
        <v>759</v>
      </c>
      <c r="C2347" s="5" t="s">
        <v>760</v>
      </c>
      <c r="D2347" s="165">
        <v>80000</v>
      </c>
      <c r="E2347" s="5" t="s">
        <v>32</v>
      </c>
      <c r="F2347" s="154" t="s">
        <v>33</v>
      </c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74">
        <f>D2347</f>
        <v>80000</v>
      </c>
    </row>
    <row r="2348" spans="1:19">
      <c r="A2348" s="170"/>
      <c r="B2348" s="141"/>
      <c r="C2348" s="5" t="s">
        <v>761</v>
      </c>
      <c r="D2348" s="165"/>
      <c r="E2348" s="5"/>
      <c r="F2348" s="154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74"/>
    </row>
    <row r="2349" spans="1:19">
      <c r="A2349" s="170"/>
      <c r="B2349" s="141"/>
      <c r="C2349" s="5"/>
      <c r="D2349" s="153"/>
      <c r="E2349" s="5"/>
      <c r="F2349" s="154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74"/>
    </row>
    <row r="2350" spans="1:19">
      <c r="A2350" s="170"/>
      <c r="B2350" s="141"/>
      <c r="C2350" s="5"/>
      <c r="D2350" s="153"/>
      <c r="E2350" s="5"/>
      <c r="F2350" s="154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74"/>
    </row>
    <row r="2351" spans="1:19">
      <c r="A2351" s="147"/>
      <c r="B2351" s="142" t="s">
        <v>675</v>
      </c>
      <c r="C2351" s="5"/>
      <c r="D2351" s="149"/>
      <c r="E2351" s="148"/>
      <c r="F2351" s="150"/>
      <c r="G2351" s="151"/>
      <c r="H2351" s="151"/>
      <c r="I2351" s="151"/>
      <c r="J2351" s="151"/>
      <c r="K2351" s="151"/>
      <c r="L2351" s="151"/>
      <c r="M2351" s="151"/>
      <c r="N2351" s="151"/>
      <c r="O2351" s="151"/>
      <c r="P2351" s="151"/>
      <c r="Q2351" s="151"/>
      <c r="R2351" s="151"/>
      <c r="S2351" s="174"/>
    </row>
    <row r="2352" spans="1:19">
      <c r="A2352" s="147"/>
      <c r="B2352" s="143" t="s">
        <v>299</v>
      </c>
      <c r="C2352" s="5"/>
      <c r="D2352" s="149"/>
      <c r="E2352" s="148"/>
      <c r="F2352" s="150"/>
      <c r="G2352" s="151"/>
      <c r="H2352" s="151"/>
      <c r="I2352" s="151"/>
      <c r="J2352" s="151"/>
      <c r="K2352" s="151"/>
      <c r="L2352" s="151"/>
      <c r="M2352" s="151"/>
      <c r="N2352" s="151"/>
      <c r="O2352" s="151"/>
      <c r="P2352" s="151"/>
      <c r="Q2352" s="151"/>
      <c r="R2352" s="151"/>
      <c r="S2352" s="174"/>
    </row>
    <row r="2353" spans="1:19">
      <c r="A2353" s="147"/>
      <c r="B2353" s="143" t="s">
        <v>78</v>
      </c>
      <c r="C2353" s="5"/>
      <c r="D2353" s="149"/>
      <c r="E2353" s="148"/>
      <c r="F2353" s="150"/>
      <c r="G2353" s="151"/>
      <c r="H2353" s="151"/>
      <c r="I2353" s="151"/>
      <c r="J2353" s="151"/>
      <c r="K2353" s="151"/>
      <c r="L2353" s="151"/>
      <c r="M2353" s="151"/>
      <c r="N2353" s="151"/>
      <c r="O2353" s="151"/>
      <c r="P2353" s="151"/>
      <c r="Q2353" s="151"/>
      <c r="R2353" s="151"/>
      <c r="S2353" s="174"/>
    </row>
    <row r="2354" spans="1:19">
      <c r="A2354" s="147"/>
      <c r="B2354" s="143" t="s">
        <v>762</v>
      </c>
      <c r="C2354" s="5"/>
      <c r="D2354" s="149"/>
      <c r="E2354" s="148"/>
      <c r="F2354" s="150"/>
      <c r="G2354" s="151"/>
      <c r="H2354" s="151"/>
      <c r="I2354" s="151"/>
      <c r="J2354" s="151"/>
      <c r="K2354" s="151"/>
      <c r="L2354" s="151"/>
      <c r="M2354" s="151"/>
      <c r="N2354" s="151"/>
      <c r="O2354" s="151"/>
      <c r="P2354" s="151"/>
      <c r="Q2354" s="151"/>
      <c r="R2354" s="151"/>
      <c r="S2354" s="174"/>
    </row>
    <row r="2355" spans="1:19">
      <c r="A2355" s="181"/>
      <c r="B2355" s="181"/>
      <c r="C2355" s="157"/>
      <c r="D2355" s="139"/>
      <c r="E2355" s="56"/>
      <c r="F2355" s="140"/>
      <c r="G2355" s="57"/>
      <c r="H2355" s="57"/>
      <c r="I2355" s="57"/>
      <c r="J2355" s="57"/>
      <c r="K2355" s="57"/>
      <c r="L2355" s="57"/>
      <c r="M2355" s="57"/>
      <c r="N2355" s="57"/>
      <c r="O2355" s="57"/>
      <c r="P2355" s="57"/>
      <c r="Q2355" s="57"/>
      <c r="R2355" s="57"/>
      <c r="S2355" s="174"/>
    </row>
    <row r="2356" spans="1:19">
      <c r="S2356" s="174"/>
    </row>
    <row r="2357" spans="1:19" ht="21" thickBot="1">
      <c r="S2357" s="174"/>
    </row>
    <row r="2358" spans="1:19" ht="21" thickBot="1">
      <c r="L2358" s="587" t="s">
        <v>46</v>
      </c>
      <c r="M2358" s="630"/>
      <c r="N2358" s="631"/>
      <c r="S2358" s="174"/>
    </row>
    <row r="2359" spans="1:19">
      <c r="A2359" s="590" t="s">
        <v>215</v>
      </c>
      <c r="B2359" s="590"/>
      <c r="C2359" s="590"/>
      <c r="D2359" s="590"/>
      <c r="E2359" s="590"/>
      <c r="F2359" s="590"/>
      <c r="G2359" s="590"/>
      <c r="H2359" s="590"/>
      <c r="I2359" s="590"/>
      <c r="J2359" s="590"/>
      <c r="K2359" s="590"/>
      <c r="L2359" s="590"/>
      <c r="M2359" s="590"/>
      <c r="N2359" s="590"/>
      <c r="O2359" s="590"/>
      <c r="P2359" s="590"/>
      <c r="Q2359" s="590"/>
      <c r="R2359" s="590"/>
      <c r="S2359" s="174"/>
    </row>
    <row r="2360" spans="1:19">
      <c r="A2360" s="590" t="s">
        <v>68</v>
      </c>
      <c r="B2360" s="590"/>
      <c r="C2360" s="590"/>
      <c r="D2360" s="590"/>
      <c r="E2360" s="590"/>
      <c r="F2360" s="590"/>
      <c r="G2360" s="590"/>
      <c r="H2360" s="590"/>
      <c r="I2360" s="590"/>
      <c r="J2360" s="590"/>
      <c r="K2360" s="590"/>
      <c r="L2360" s="590"/>
      <c r="M2360" s="590"/>
      <c r="N2360" s="590"/>
      <c r="O2360" s="590"/>
      <c r="P2360" s="590"/>
      <c r="Q2360" s="590"/>
      <c r="R2360" s="590"/>
      <c r="S2360" s="174"/>
    </row>
    <row r="2361" spans="1:19">
      <c r="A2361" s="590" t="s">
        <v>38</v>
      </c>
      <c r="B2361" s="590"/>
      <c r="C2361" s="590"/>
      <c r="D2361" s="590"/>
      <c r="E2361" s="590"/>
      <c r="F2361" s="590"/>
      <c r="G2361" s="590"/>
      <c r="H2361" s="590"/>
      <c r="I2361" s="590"/>
      <c r="J2361" s="590"/>
      <c r="K2361" s="590"/>
      <c r="L2361" s="590"/>
      <c r="M2361" s="590"/>
      <c r="N2361" s="590"/>
      <c r="O2361" s="590"/>
      <c r="P2361" s="590"/>
      <c r="Q2361" s="590"/>
      <c r="R2361" s="590"/>
      <c r="S2361" s="174"/>
    </row>
    <row r="2362" spans="1:19">
      <c r="A2362" s="591" t="s">
        <v>526</v>
      </c>
      <c r="B2362" s="591"/>
      <c r="C2362" s="591"/>
      <c r="D2362" s="591"/>
      <c r="E2362" s="591"/>
      <c r="F2362" s="591"/>
      <c r="G2362" s="591"/>
      <c r="H2362" s="591"/>
      <c r="I2362" s="591"/>
      <c r="J2362" s="591"/>
      <c r="K2362" s="591"/>
      <c r="L2362" s="183"/>
      <c r="M2362" s="183"/>
      <c r="N2362" s="183"/>
      <c r="O2362" s="183"/>
      <c r="P2362" s="183"/>
      <c r="Q2362" s="183"/>
      <c r="R2362" s="183"/>
      <c r="S2362" s="174"/>
    </row>
    <row r="2363" spans="1:19">
      <c r="A2363" s="591" t="s">
        <v>527</v>
      </c>
      <c r="B2363" s="591"/>
      <c r="C2363" s="591"/>
      <c r="D2363" s="591"/>
      <c r="E2363" s="591"/>
      <c r="F2363" s="591"/>
      <c r="G2363" s="591"/>
      <c r="H2363" s="591"/>
      <c r="I2363" s="591"/>
      <c r="J2363" s="591"/>
      <c r="K2363" s="591"/>
      <c r="L2363" s="183"/>
      <c r="M2363" s="183"/>
      <c r="N2363" s="183"/>
      <c r="O2363" s="183"/>
      <c r="P2363" s="183"/>
      <c r="Q2363" s="183"/>
      <c r="R2363" s="183"/>
      <c r="S2363" s="174"/>
    </row>
    <row r="2364" spans="1:19">
      <c r="B2364" s="577" t="s">
        <v>990</v>
      </c>
      <c r="C2364" s="577"/>
      <c r="D2364" s="577"/>
      <c r="E2364" s="577"/>
      <c r="F2364" s="577"/>
      <c r="S2364" s="174"/>
    </row>
    <row r="2365" spans="1:19">
      <c r="B2365" s="180" t="s">
        <v>746</v>
      </c>
      <c r="D2365" s="38"/>
      <c r="E2365" s="49"/>
      <c r="F2365" s="49"/>
      <c r="S2365" s="174"/>
    </row>
    <row r="2366" spans="1:19">
      <c r="B2366" s="180" t="s">
        <v>747</v>
      </c>
      <c r="D2366" s="38"/>
      <c r="E2366" s="49"/>
      <c r="F2366" s="49"/>
      <c r="S2366" s="174"/>
    </row>
    <row r="2367" spans="1:19">
      <c r="A2367" s="581" t="s">
        <v>12</v>
      </c>
      <c r="B2367" s="581" t="s">
        <v>13</v>
      </c>
      <c r="C2367" s="52" t="s">
        <v>14</v>
      </c>
      <c r="D2367" s="163" t="s">
        <v>7</v>
      </c>
      <c r="E2367" s="52" t="s">
        <v>17</v>
      </c>
      <c r="F2367" s="138" t="s">
        <v>18</v>
      </c>
      <c r="G2367" s="583" t="s">
        <v>71</v>
      </c>
      <c r="H2367" s="583"/>
      <c r="I2367" s="583"/>
      <c r="J2367" s="583" t="s">
        <v>72</v>
      </c>
      <c r="K2367" s="583"/>
      <c r="L2367" s="583"/>
      <c r="M2367" s="583"/>
      <c r="N2367" s="583"/>
      <c r="O2367" s="583"/>
      <c r="P2367" s="583"/>
      <c r="Q2367" s="583"/>
      <c r="R2367" s="583"/>
      <c r="S2367" s="174"/>
    </row>
    <row r="2368" spans="1:19">
      <c r="A2368" s="582"/>
      <c r="B2368" s="582"/>
      <c r="C2368" s="56" t="s">
        <v>15</v>
      </c>
      <c r="D2368" s="164" t="s">
        <v>16</v>
      </c>
      <c r="E2368" s="56" t="s">
        <v>10</v>
      </c>
      <c r="F2368" s="140" t="s">
        <v>10</v>
      </c>
      <c r="G2368" s="182" t="s">
        <v>19</v>
      </c>
      <c r="H2368" s="182" t="s">
        <v>21</v>
      </c>
      <c r="I2368" s="182" t="s">
        <v>20</v>
      </c>
      <c r="J2368" s="182" t="s">
        <v>22</v>
      </c>
      <c r="K2368" s="182" t="s">
        <v>23</v>
      </c>
      <c r="L2368" s="182" t="s">
        <v>24</v>
      </c>
      <c r="M2368" s="182" t="s">
        <v>25</v>
      </c>
      <c r="N2368" s="182" t="s">
        <v>26</v>
      </c>
      <c r="O2368" s="182" t="s">
        <v>27</v>
      </c>
      <c r="P2368" s="182" t="s">
        <v>28</v>
      </c>
      <c r="Q2368" s="182" t="s">
        <v>29</v>
      </c>
      <c r="R2368" s="182" t="s">
        <v>30</v>
      </c>
      <c r="S2368" s="174"/>
    </row>
    <row r="2369" spans="1:19">
      <c r="A2369" s="170">
        <v>110</v>
      </c>
      <c r="B2369" s="141" t="s">
        <v>519</v>
      </c>
      <c r="C2369" s="5" t="s">
        <v>763</v>
      </c>
      <c r="D2369" s="165">
        <v>10000</v>
      </c>
      <c r="E2369" s="5" t="s">
        <v>32</v>
      </c>
      <c r="F2369" s="154" t="s">
        <v>33</v>
      </c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74">
        <f>D2369</f>
        <v>10000</v>
      </c>
    </row>
    <row r="2370" spans="1:19">
      <c r="A2370" s="170"/>
      <c r="B2370" s="141"/>
      <c r="C2370" s="5" t="s">
        <v>764</v>
      </c>
      <c r="D2370" s="165"/>
      <c r="E2370" s="5"/>
      <c r="F2370" s="154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74"/>
    </row>
    <row r="2371" spans="1:19">
      <c r="A2371" s="170"/>
      <c r="B2371" s="141"/>
      <c r="C2371" s="5" t="s">
        <v>765</v>
      </c>
      <c r="D2371" s="153"/>
      <c r="E2371" s="5"/>
      <c r="F2371" s="154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74"/>
    </row>
    <row r="2372" spans="1:19">
      <c r="A2372" s="170"/>
      <c r="B2372" s="141"/>
      <c r="C2372" s="5"/>
      <c r="D2372" s="153"/>
      <c r="E2372" s="5"/>
      <c r="F2372" s="154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74"/>
    </row>
    <row r="2373" spans="1:19">
      <c r="A2373" s="147"/>
      <c r="B2373" s="142" t="s">
        <v>675</v>
      </c>
      <c r="C2373" s="5"/>
      <c r="D2373" s="149"/>
      <c r="E2373" s="148"/>
      <c r="F2373" s="150"/>
      <c r="G2373" s="151"/>
      <c r="H2373" s="151"/>
      <c r="I2373" s="151"/>
      <c r="J2373" s="151"/>
      <c r="K2373" s="151"/>
      <c r="L2373" s="151"/>
      <c r="M2373" s="151"/>
      <c r="N2373" s="151"/>
      <c r="O2373" s="151"/>
      <c r="P2373" s="151"/>
      <c r="Q2373" s="151"/>
      <c r="R2373" s="151"/>
      <c r="S2373" s="174"/>
    </row>
    <row r="2374" spans="1:19">
      <c r="A2374" s="147"/>
      <c r="B2374" s="143" t="s">
        <v>299</v>
      </c>
      <c r="C2374" s="5"/>
      <c r="D2374" s="149"/>
      <c r="E2374" s="148"/>
      <c r="F2374" s="150"/>
      <c r="G2374" s="151"/>
      <c r="H2374" s="151"/>
      <c r="I2374" s="151"/>
      <c r="J2374" s="151"/>
      <c r="K2374" s="151"/>
      <c r="L2374" s="151"/>
      <c r="M2374" s="151"/>
      <c r="N2374" s="151"/>
      <c r="O2374" s="151"/>
      <c r="P2374" s="151"/>
      <c r="Q2374" s="151"/>
      <c r="R2374" s="151"/>
      <c r="S2374" s="174"/>
    </row>
    <row r="2375" spans="1:19">
      <c r="A2375" s="147"/>
      <c r="B2375" s="143" t="s">
        <v>78</v>
      </c>
      <c r="C2375" s="5"/>
      <c r="D2375" s="149"/>
      <c r="E2375" s="148"/>
      <c r="F2375" s="150"/>
      <c r="G2375" s="151"/>
      <c r="H2375" s="151"/>
      <c r="I2375" s="151"/>
      <c r="J2375" s="151"/>
      <c r="K2375" s="151"/>
      <c r="L2375" s="151"/>
      <c r="M2375" s="151"/>
      <c r="N2375" s="151"/>
      <c r="O2375" s="151"/>
      <c r="P2375" s="151"/>
      <c r="Q2375" s="151"/>
      <c r="R2375" s="151"/>
      <c r="S2375" s="174"/>
    </row>
    <row r="2376" spans="1:19">
      <c r="A2376" s="147"/>
      <c r="B2376" s="143" t="s">
        <v>766</v>
      </c>
      <c r="C2376" s="5"/>
      <c r="D2376" s="149"/>
      <c r="E2376" s="148"/>
      <c r="F2376" s="150"/>
      <c r="G2376" s="151"/>
      <c r="H2376" s="151"/>
      <c r="I2376" s="151"/>
      <c r="J2376" s="151"/>
      <c r="K2376" s="151"/>
      <c r="L2376" s="151"/>
      <c r="M2376" s="151"/>
      <c r="N2376" s="151"/>
      <c r="O2376" s="151"/>
      <c r="P2376" s="151"/>
      <c r="Q2376" s="151"/>
      <c r="R2376" s="151"/>
      <c r="S2376" s="174"/>
    </row>
    <row r="2377" spans="1:19">
      <c r="A2377" s="181"/>
      <c r="B2377" s="181"/>
      <c r="C2377" s="157"/>
      <c r="D2377" s="139"/>
      <c r="E2377" s="56"/>
      <c r="F2377" s="140"/>
      <c r="G2377" s="57"/>
      <c r="H2377" s="57"/>
      <c r="I2377" s="57"/>
      <c r="J2377" s="57"/>
      <c r="K2377" s="57"/>
      <c r="L2377" s="57"/>
      <c r="M2377" s="57"/>
      <c r="N2377" s="57"/>
      <c r="O2377" s="57"/>
      <c r="P2377" s="57"/>
      <c r="Q2377" s="57"/>
      <c r="R2377" s="57"/>
      <c r="S2377" s="174"/>
    </row>
    <row r="2378" spans="1:19">
      <c r="S2378" s="174"/>
    </row>
    <row r="2379" spans="1:19" ht="21" thickBot="1">
      <c r="S2379" s="174"/>
    </row>
    <row r="2380" spans="1:19" ht="21" thickBot="1">
      <c r="L2380" s="587" t="s">
        <v>46</v>
      </c>
      <c r="M2380" s="630"/>
      <c r="N2380" s="631"/>
      <c r="S2380" s="174"/>
    </row>
    <row r="2381" spans="1:19">
      <c r="A2381" s="590" t="s">
        <v>215</v>
      </c>
      <c r="B2381" s="590"/>
      <c r="C2381" s="590"/>
      <c r="D2381" s="590"/>
      <c r="E2381" s="590"/>
      <c r="F2381" s="590"/>
      <c r="G2381" s="590"/>
      <c r="H2381" s="590"/>
      <c r="I2381" s="590"/>
      <c r="J2381" s="590"/>
      <c r="K2381" s="590"/>
      <c r="L2381" s="590"/>
      <c r="M2381" s="590"/>
      <c r="N2381" s="590"/>
      <c r="O2381" s="590"/>
      <c r="P2381" s="590"/>
      <c r="Q2381" s="590"/>
      <c r="R2381" s="590"/>
      <c r="S2381" s="174"/>
    </row>
    <row r="2382" spans="1:19">
      <c r="A2382" s="590" t="s">
        <v>68</v>
      </c>
      <c r="B2382" s="590"/>
      <c r="C2382" s="590"/>
      <c r="D2382" s="590"/>
      <c r="E2382" s="590"/>
      <c r="F2382" s="590"/>
      <c r="G2382" s="590"/>
      <c r="H2382" s="590"/>
      <c r="I2382" s="590"/>
      <c r="J2382" s="590"/>
      <c r="K2382" s="590"/>
      <c r="L2382" s="590"/>
      <c r="M2382" s="590"/>
      <c r="N2382" s="590"/>
      <c r="O2382" s="590"/>
      <c r="P2382" s="590"/>
      <c r="Q2382" s="590"/>
      <c r="R2382" s="590"/>
      <c r="S2382" s="174"/>
    </row>
    <row r="2383" spans="1:19">
      <c r="A2383" s="590" t="s">
        <v>38</v>
      </c>
      <c r="B2383" s="590"/>
      <c r="C2383" s="590"/>
      <c r="D2383" s="590"/>
      <c r="E2383" s="590"/>
      <c r="F2383" s="590"/>
      <c r="G2383" s="590"/>
      <c r="H2383" s="590"/>
      <c r="I2383" s="590"/>
      <c r="J2383" s="590"/>
      <c r="K2383" s="590"/>
      <c r="L2383" s="590"/>
      <c r="M2383" s="590"/>
      <c r="N2383" s="590"/>
      <c r="O2383" s="590"/>
      <c r="P2383" s="590"/>
      <c r="Q2383" s="590"/>
      <c r="R2383" s="590"/>
      <c r="S2383" s="174"/>
    </row>
    <row r="2384" spans="1:19">
      <c r="A2384" s="591" t="s">
        <v>526</v>
      </c>
      <c r="B2384" s="591"/>
      <c r="C2384" s="591"/>
      <c r="D2384" s="591"/>
      <c r="E2384" s="591"/>
      <c r="F2384" s="591"/>
      <c r="G2384" s="591"/>
      <c r="H2384" s="591"/>
      <c r="I2384" s="591"/>
      <c r="J2384" s="591"/>
      <c r="K2384" s="591"/>
      <c r="L2384" s="183"/>
      <c r="M2384" s="183"/>
      <c r="N2384" s="183"/>
      <c r="O2384" s="183"/>
      <c r="P2384" s="183"/>
      <c r="Q2384" s="183"/>
      <c r="R2384" s="183"/>
      <c r="S2384" s="174"/>
    </row>
    <row r="2385" spans="1:19">
      <c r="A2385" s="591" t="s">
        <v>527</v>
      </c>
      <c r="B2385" s="591"/>
      <c r="C2385" s="591"/>
      <c r="D2385" s="591"/>
      <c r="E2385" s="591"/>
      <c r="F2385" s="591"/>
      <c r="G2385" s="591"/>
      <c r="H2385" s="591"/>
      <c r="I2385" s="591"/>
      <c r="J2385" s="591"/>
      <c r="K2385" s="591"/>
      <c r="L2385" s="183"/>
      <c r="M2385" s="183"/>
      <c r="N2385" s="183"/>
      <c r="O2385" s="183"/>
      <c r="P2385" s="183"/>
      <c r="Q2385" s="183"/>
      <c r="R2385" s="183"/>
      <c r="S2385" s="174"/>
    </row>
    <row r="2386" spans="1:19">
      <c r="B2386" s="577" t="s">
        <v>994</v>
      </c>
      <c r="C2386" s="577"/>
      <c r="D2386" s="577"/>
      <c r="E2386" s="577"/>
      <c r="F2386" s="577"/>
      <c r="S2386" s="174"/>
    </row>
    <row r="2387" spans="1:19">
      <c r="B2387" s="180" t="s">
        <v>746</v>
      </c>
      <c r="D2387" s="38"/>
      <c r="E2387" s="49"/>
      <c r="F2387" s="49"/>
      <c r="S2387" s="174"/>
    </row>
    <row r="2388" spans="1:19">
      <c r="B2388" s="180" t="s">
        <v>767</v>
      </c>
      <c r="D2388" s="38"/>
      <c r="E2388" s="49"/>
      <c r="F2388" s="49"/>
      <c r="S2388" s="174"/>
    </row>
    <row r="2389" spans="1:19">
      <c r="A2389" s="581" t="s">
        <v>12</v>
      </c>
      <c r="B2389" s="581" t="s">
        <v>13</v>
      </c>
      <c r="C2389" s="52" t="s">
        <v>14</v>
      </c>
      <c r="D2389" s="163" t="s">
        <v>7</v>
      </c>
      <c r="E2389" s="52" t="s">
        <v>17</v>
      </c>
      <c r="F2389" s="138" t="s">
        <v>18</v>
      </c>
      <c r="G2389" s="583" t="s">
        <v>71</v>
      </c>
      <c r="H2389" s="583"/>
      <c r="I2389" s="583"/>
      <c r="J2389" s="583" t="s">
        <v>72</v>
      </c>
      <c r="K2389" s="583"/>
      <c r="L2389" s="583"/>
      <c r="M2389" s="583"/>
      <c r="N2389" s="583"/>
      <c r="O2389" s="583"/>
      <c r="P2389" s="583"/>
      <c r="Q2389" s="583"/>
      <c r="R2389" s="583"/>
      <c r="S2389" s="174"/>
    </row>
    <row r="2390" spans="1:19">
      <c r="A2390" s="582"/>
      <c r="B2390" s="582"/>
      <c r="C2390" s="56" t="s">
        <v>15</v>
      </c>
      <c r="D2390" s="164" t="s">
        <v>16</v>
      </c>
      <c r="E2390" s="56" t="s">
        <v>10</v>
      </c>
      <c r="F2390" s="140" t="s">
        <v>10</v>
      </c>
      <c r="G2390" s="182" t="s">
        <v>19</v>
      </c>
      <c r="H2390" s="182" t="s">
        <v>21</v>
      </c>
      <c r="I2390" s="182" t="s">
        <v>20</v>
      </c>
      <c r="J2390" s="182" t="s">
        <v>22</v>
      </c>
      <c r="K2390" s="182" t="s">
        <v>23</v>
      </c>
      <c r="L2390" s="182" t="s">
        <v>24</v>
      </c>
      <c r="M2390" s="182" t="s">
        <v>25</v>
      </c>
      <c r="N2390" s="182" t="s">
        <v>26</v>
      </c>
      <c r="O2390" s="182" t="s">
        <v>27</v>
      </c>
      <c r="P2390" s="182" t="s">
        <v>28</v>
      </c>
      <c r="Q2390" s="182" t="s">
        <v>29</v>
      </c>
      <c r="R2390" s="182" t="s">
        <v>30</v>
      </c>
      <c r="S2390" s="174"/>
    </row>
    <row r="2391" spans="1:19">
      <c r="A2391" s="170">
        <v>111</v>
      </c>
      <c r="B2391" s="141" t="s">
        <v>203</v>
      </c>
      <c r="C2391" s="5" t="s">
        <v>991</v>
      </c>
      <c r="D2391" s="165">
        <v>35000</v>
      </c>
      <c r="E2391" s="5" t="s">
        <v>32</v>
      </c>
      <c r="F2391" s="154" t="s">
        <v>33</v>
      </c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74">
        <f>D2391</f>
        <v>35000</v>
      </c>
    </row>
    <row r="2392" spans="1:19">
      <c r="A2392" s="170"/>
      <c r="B2392" s="141"/>
      <c r="C2392" s="5" t="s">
        <v>992</v>
      </c>
      <c r="D2392" s="165"/>
      <c r="E2392" s="5"/>
      <c r="F2392" s="154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74"/>
    </row>
    <row r="2393" spans="1:19">
      <c r="A2393" s="170"/>
      <c r="B2393" s="141"/>
      <c r="C2393" s="5" t="s">
        <v>993</v>
      </c>
      <c r="D2393" s="153"/>
      <c r="E2393" s="5"/>
      <c r="F2393" s="154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74"/>
    </row>
    <row r="2394" spans="1:19">
      <c r="A2394" s="170"/>
      <c r="B2394" s="141"/>
      <c r="C2394" s="5"/>
      <c r="D2394" s="153"/>
      <c r="E2394" s="5"/>
      <c r="F2394" s="154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74"/>
    </row>
    <row r="2395" spans="1:19">
      <c r="A2395" s="147"/>
      <c r="B2395" s="142" t="s">
        <v>675</v>
      </c>
      <c r="C2395" s="5"/>
      <c r="D2395" s="149"/>
      <c r="E2395" s="148"/>
      <c r="F2395" s="150"/>
      <c r="G2395" s="151"/>
      <c r="H2395" s="151"/>
      <c r="I2395" s="151"/>
      <c r="J2395" s="151"/>
      <c r="K2395" s="151"/>
      <c r="L2395" s="151"/>
      <c r="M2395" s="151"/>
      <c r="N2395" s="151"/>
      <c r="O2395" s="151"/>
      <c r="P2395" s="151"/>
      <c r="Q2395" s="151"/>
      <c r="R2395" s="151"/>
      <c r="S2395" s="174"/>
    </row>
    <row r="2396" spans="1:19">
      <c r="A2396" s="147"/>
      <c r="B2396" s="143" t="s">
        <v>299</v>
      </c>
      <c r="C2396" s="5"/>
      <c r="D2396" s="149"/>
      <c r="E2396" s="148"/>
      <c r="F2396" s="150"/>
      <c r="G2396" s="151"/>
      <c r="H2396" s="151"/>
      <c r="I2396" s="151"/>
      <c r="J2396" s="151"/>
      <c r="K2396" s="151"/>
      <c r="L2396" s="151"/>
      <c r="M2396" s="151"/>
      <c r="N2396" s="151"/>
      <c r="O2396" s="151"/>
      <c r="P2396" s="151"/>
      <c r="Q2396" s="151"/>
      <c r="R2396" s="151"/>
      <c r="S2396" s="174"/>
    </row>
    <row r="2397" spans="1:19">
      <c r="A2397" s="147"/>
      <c r="B2397" s="143" t="s">
        <v>78</v>
      </c>
      <c r="C2397" s="5"/>
      <c r="D2397" s="149"/>
      <c r="E2397" s="148"/>
      <c r="F2397" s="150"/>
      <c r="G2397" s="151"/>
      <c r="H2397" s="151"/>
      <c r="I2397" s="151"/>
      <c r="J2397" s="151"/>
      <c r="K2397" s="151"/>
      <c r="L2397" s="151"/>
      <c r="M2397" s="151"/>
      <c r="N2397" s="151"/>
      <c r="O2397" s="151"/>
      <c r="P2397" s="151"/>
      <c r="Q2397" s="151"/>
      <c r="R2397" s="151"/>
      <c r="S2397" s="174"/>
    </row>
    <row r="2398" spans="1:19">
      <c r="A2398" s="147"/>
      <c r="B2398" s="143" t="s">
        <v>748</v>
      </c>
      <c r="C2398" s="5"/>
      <c r="D2398" s="149"/>
      <c r="E2398" s="148"/>
      <c r="F2398" s="150"/>
      <c r="G2398" s="151"/>
      <c r="H2398" s="151"/>
      <c r="I2398" s="151"/>
      <c r="J2398" s="151"/>
      <c r="K2398" s="151"/>
      <c r="L2398" s="151"/>
      <c r="M2398" s="151"/>
      <c r="N2398" s="151"/>
      <c r="O2398" s="151"/>
      <c r="P2398" s="151"/>
      <c r="Q2398" s="151"/>
      <c r="R2398" s="151"/>
      <c r="S2398" s="174"/>
    </row>
    <row r="2399" spans="1:19">
      <c r="A2399" s="181"/>
      <c r="B2399" s="181"/>
      <c r="C2399" s="157"/>
      <c r="D2399" s="139"/>
      <c r="E2399" s="56"/>
      <c r="F2399" s="140"/>
      <c r="G2399" s="57"/>
      <c r="H2399" s="57"/>
      <c r="I2399" s="57"/>
      <c r="J2399" s="57"/>
      <c r="K2399" s="57"/>
      <c r="L2399" s="57"/>
      <c r="M2399" s="57"/>
      <c r="N2399" s="57"/>
      <c r="O2399" s="57"/>
      <c r="P2399" s="57"/>
      <c r="Q2399" s="57"/>
      <c r="R2399" s="57"/>
      <c r="S2399" s="174"/>
    </row>
    <row r="2400" spans="1:19">
      <c r="S2400" s="174"/>
    </row>
    <row r="2401" spans="1:19" ht="21" thickBot="1">
      <c r="S2401" s="174"/>
    </row>
    <row r="2402" spans="1:19" ht="21" thickBot="1">
      <c r="L2402" s="587" t="s">
        <v>46</v>
      </c>
      <c r="M2402" s="630"/>
      <c r="N2402" s="631"/>
      <c r="S2402" s="174"/>
    </row>
    <row r="2403" spans="1:19">
      <c r="A2403" s="590" t="s">
        <v>215</v>
      </c>
      <c r="B2403" s="590"/>
      <c r="C2403" s="590"/>
      <c r="D2403" s="590"/>
      <c r="E2403" s="590"/>
      <c r="F2403" s="590"/>
      <c r="G2403" s="590"/>
      <c r="H2403" s="590"/>
      <c r="I2403" s="590"/>
      <c r="J2403" s="590"/>
      <c r="K2403" s="590"/>
      <c r="L2403" s="590"/>
      <c r="M2403" s="590"/>
      <c r="N2403" s="590"/>
      <c r="O2403" s="590"/>
      <c r="P2403" s="590"/>
      <c r="Q2403" s="590"/>
      <c r="R2403" s="590"/>
      <c r="S2403" s="174"/>
    </row>
    <row r="2404" spans="1:19">
      <c r="A2404" s="590" t="s">
        <v>68</v>
      </c>
      <c r="B2404" s="590"/>
      <c r="C2404" s="590"/>
      <c r="D2404" s="590"/>
      <c r="E2404" s="590"/>
      <c r="F2404" s="590"/>
      <c r="G2404" s="590"/>
      <c r="H2404" s="590"/>
      <c r="I2404" s="590"/>
      <c r="J2404" s="590"/>
      <c r="K2404" s="590"/>
      <c r="L2404" s="590"/>
      <c r="M2404" s="590"/>
      <c r="N2404" s="590"/>
      <c r="O2404" s="590"/>
      <c r="P2404" s="590"/>
      <c r="Q2404" s="590"/>
      <c r="R2404" s="590"/>
      <c r="S2404" s="174"/>
    </row>
    <row r="2405" spans="1:19">
      <c r="A2405" s="590" t="s">
        <v>38</v>
      </c>
      <c r="B2405" s="590"/>
      <c r="C2405" s="590"/>
      <c r="D2405" s="590"/>
      <c r="E2405" s="590"/>
      <c r="F2405" s="590"/>
      <c r="G2405" s="590"/>
      <c r="H2405" s="590"/>
      <c r="I2405" s="590"/>
      <c r="J2405" s="590"/>
      <c r="K2405" s="590"/>
      <c r="L2405" s="590"/>
      <c r="M2405" s="590"/>
      <c r="N2405" s="590"/>
      <c r="O2405" s="590"/>
      <c r="P2405" s="590"/>
      <c r="Q2405" s="590"/>
      <c r="R2405" s="590"/>
      <c r="S2405" s="174"/>
    </row>
    <row r="2406" spans="1:19">
      <c r="A2406" s="591" t="s">
        <v>526</v>
      </c>
      <c r="B2406" s="591"/>
      <c r="C2406" s="591"/>
      <c r="D2406" s="591"/>
      <c r="E2406" s="591"/>
      <c r="F2406" s="591"/>
      <c r="G2406" s="591"/>
      <c r="H2406" s="591"/>
      <c r="I2406" s="591"/>
      <c r="J2406" s="591"/>
      <c r="K2406" s="591"/>
      <c r="L2406" s="183"/>
      <c r="M2406" s="183"/>
      <c r="N2406" s="183"/>
      <c r="O2406" s="183"/>
      <c r="P2406" s="183"/>
      <c r="Q2406" s="183"/>
      <c r="R2406" s="183"/>
      <c r="S2406" s="174"/>
    </row>
    <row r="2407" spans="1:19">
      <c r="A2407" s="591" t="s">
        <v>527</v>
      </c>
      <c r="B2407" s="591"/>
      <c r="C2407" s="591"/>
      <c r="D2407" s="591"/>
      <c r="E2407" s="591"/>
      <c r="F2407" s="591"/>
      <c r="G2407" s="591"/>
      <c r="H2407" s="591"/>
      <c r="I2407" s="591"/>
      <c r="J2407" s="591"/>
      <c r="K2407" s="591"/>
      <c r="L2407" s="183"/>
      <c r="M2407" s="183"/>
      <c r="N2407" s="183"/>
      <c r="O2407" s="183"/>
      <c r="P2407" s="183"/>
      <c r="Q2407" s="183"/>
      <c r="R2407" s="183"/>
      <c r="S2407" s="174"/>
    </row>
    <row r="2408" spans="1:19">
      <c r="B2408" s="577" t="s">
        <v>994</v>
      </c>
      <c r="C2408" s="577"/>
      <c r="D2408" s="577"/>
      <c r="E2408" s="577"/>
      <c r="F2408" s="577"/>
      <c r="S2408" s="174"/>
    </row>
    <row r="2409" spans="1:19">
      <c r="B2409" s="180" t="s">
        <v>746</v>
      </c>
      <c r="D2409" s="38"/>
      <c r="E2409" s="49"/>
      <c r="F2409" s="49"/>
      <c r="S2409" s="174"/>
    </row>
    <row r="2410" spans="1:19">
      <c r="B2410" s="180" t="s">
        <v>767</v>
      </c>
      <c r="D2410" s="38"/>
      <c r="E2410" s="49"/>
      <c r="F2410" s="49"/>
      <c r="S2410" s="174"/>
    </row>
    <row r="2411" spans="1:19">
      <c r="A2411" s="581" t="s">
        <v>12</v>
      </c>
      <c r="B2411" s="581" t="s">
        <v>13</v>
      </c>
      <c r="C2411" s="52" t="s">
        <v>14</v>
      </c>
      <c r="D2411" s="163" t="s">
        <v>7</v>
      </c>
      <c r="E2411" s="52" t="s">
        <v>17</v>
      </c>
      <c r="F2411" s="138" t="s">
        <v>18</v>
      </c>
      <c r="G2411" s="583" t="s">
        <v>71</v>
      </c>
      <c r="H2411" s="583"/>
      <c r="I2411" s="583"/>
      <c r="J2411" s="583" t="s">
        <v>72</v>
      </c>
      <c r="K2411" s="583"/>
      <c r="L2411" s="583"/>
      <c r="M2411" s="583"/>
      <c r="N2411" s="583"/>
      <c r="O2411" s="583"/>
      <c r="P2411" s="583"/>
      <c r="Q2411" s="583"/>
      <c r="R2411" s="583"/>
      <c r="S2411" s="174"/>
    </row>
    <row r="2412" spans="1:19">
      <c r="A2412" s="582"/>
      <c r="B2412" s="582"/>
      <c r="C2412" s="56" t="s">
        <v>15</v>
      </c>
      <c r="D2412" s="164" t="s">
        <v>16</v>
      </c>
      <c r="E2412" s="56" t="s">
        <v>10</v>
      </c>
      <c r="F2412" s="140" t="s">
        <v>10</v>
      </c>
      <c r="G2412" s="182" t="s">
        <v>19</v>
      </c>
      <c r="H2412" s="182" t="s">
        <v>21</v>
      </c>
      <c r="I2412" s="182" t="s">
        <v>20</v>
      </c>
      <c r="J2412" s="182" t="s">
        <v>22</v>
      </c>
      <c r="K2412" s="182" t="s">
        <v>23</v>
      </c>
      <c r="L2412" s="182" t="s">
        <v>24</v>
      </c>
      <c r="M2412" s="182" t="s">
        <v>25</v>
      </c>
      <c r="N2412" s="182" t="s">
        <v>26</v>
      </c>
      <c r="O2412" s="182" t="s">
        <v>27</v>
      </c>
      <c r="P2412" s="182" t="s">
        <v>28</v>
      </c>
      <c r="Q2412" s="182" t="s">
        <v>29</v>
      </c>
      <c r="R2412" s="182" t="s">
        <v>30</v>
      </c>
      <c r="S2412" s="174"/>
    </row>
    <row r="2413" spans="1:19">
      <c r="A2413" s="170">
        <v>112</v>
      </c>
      <c r="B2413" s="141" t="s">
        <v>303</v>
      </c>
      <c r="C2413" s="5" t="s">
        <v>768</v>
      </c>
      <c r="D2413" s="165">
        <v>30000</v>
      </c>
      <c r="E2413" s="5" t="s">
        <v>32</v>
      </c>
      <c r="F2413" s="154" t="s">
        <v>33</v>
      </c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74">
        <f>D2413</f>
        <v>30000</v>
      </c>
    </row>
    <row r="2414" spans="1:19">
      <c r="A2414" s="170"/>
      <c r="B2414" s="141"/>
      <c r="C2414" s="5" t="s">
        <v>769</v>
      </c>
      <c r="D2414" s="165"/>
      <c r="E2414" s="5"/>
      <c r="F2414" s="154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74"/>
    </row>
    <row r="2415" spans="1:19">
      <c r="A2415" s="170"/>
      <c r="B2415" s="141"/>
      <c r="C2415" s="5" t="s">
        <v>770</v>
      </c>
      <c r="D2415" s="153"/>
      <c r="E2415" s="5"/>
      <c r="F2415" s="154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74"/>
    </row>
    <row r="2416" spans="1:19">
      <c r="A2416" s="170"/>
      <c r="B2416" s="141"/>
      <c r="C2416" s="5" t="s">
        <v>771</v>
      </c>
      <c r="D2416" s="153"/>
      <c r="E2416" s="5"/>
      <c r="F2416" s="154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74"/>
    </row>
    <row r="2417" spans="1:19">
      <c r="A2417" s="147"/>
      <c r="B2417" s="142" t="s">
        <v>675</v>
      </c>
      <c r="C2417" s="5" t="s">
        <v>772</v>
      </c>
      <c r="D2417" s="149"/>
      <c r="E2417" s="148"/>
      <c r="F2417" s="150"/>
      <c r="G2417" s="151"/>
      <c r="H2417" s="151"/>
      <c r="I2417" s="151"/>
      <c r="J2417" s="151"/>
      <c r="K2417" s="151"/>
      <c r="L2417" s="151"/>
      <c r="M2417" s="151"/>
      <c r="N2417" s="151"/>
      <c r="O2417" s="151"/>
      <c r="P2417" s="151"/>
      <c r="Q2417" s="151"/>
      <c r="R2417" s="151"/>
      <c r="S2417" s="174"/>
    </row>
    <row r="2418" spans="1:19">
      <c r="A2418" s="147"/>
      <c r="B2418" s="143" t="s">
        <v>299</v>
      </c>
      <c r="C2418" s="5" t="s">
        <v>773</v>
      </c>
      <c r="D2418" s="149"/>
      <c r="E2418" s="148"/>
      <c r="F2418" s="150"/>
      <c r="G2418" s="151"/>
      <c r="H2418" s="151"/>
      <c r="I2418" s="151"/>
      <c r="J2418" s="151"/>
      <c r="K2418" s="151"/>
      <c r="L2418" s="151"/>
      <c r="M2418" s="151"/>
      <c r="N2418" s="151"/>
      <c r="O2418" s="151"/>
      <c r="P2418" s="151"/>
      <c r="Q2418" s="151"/>
      <c r="R2418" s="151"/>
      <c r="S2418" s="174"/>
    </row>
    <row r="2419" spans="1:19">
      <c r="A2419" s="147"/>
      <c r="B2419" s="143" t="s">
        <v>78</v>
      </c>
      <c r="C2419" s="5" t="s">
        <v>441</v>
      </c>
      <c r="D2419" s="149"/>
      <c r="E2419" s="148"/>
      <c r="F2419" s="150"/>
      <c r="G2419" s="151"/>
      <c r="H2419" s="151"/>
      <c r="I2419" s="151"/>
      <c r="J2419" s="151"/>
      <c r="K2419" s="151"/>
      <c r="L2419" s="151"/>
      <c r="M2419" s="151"/>
      <c r="N2419" s="151"/>
      <c r="O2419" s="151"/>
      <c r="P2419" s="151"/>
      <c r="Q2419" s="151"/>
      <c r="R2419" s="151"/>
      <c r="S2419" s="174"/>
    </row>
    <row r="2420" spans="1:19">
      <c r="A2420" s="147"/>
      <c r="B2420" s="143" t="s">
        <v>775</v>
      </c>
      <c r="C2420" s="5" t="s">
        <v>774</v>
      </c>
      <c r="D2420" s="149"/>
      <c r="E2420" s="148"/>
      <c r="F2420" s="150"/>
      <c r="G2420" s="151"/>
      <c r="H2420" s="151"/>
      <c r="I2420" s="151"/>
      <c r="J2420" s="151"/>
      <c r="K2420" s="151"/>
      <c r="L2420" s="151"/>
      <c r="M2420" s="151"/>
      <c r="N2420" s="151"/>
      <c r="O2420" s="151"/>
      <c r="P2420" s="151"/>
      <c r="Q2420" s="151"/>
      <c r="R2420" s="151"/>
      <c r="S2420" s="174"/>
    </row>
    <row r="2421" spans="1:19">
      <c r="A2421" s="181"/>
      <c r="B2421" s="181"/>
      <c r="C2421" s="157"/>
      <c r="D2421" s="139"/>
      <c r="E2421" s="56"/>
      <c r="F2421" s="140"/>
      <c r="G2421" s="57"/>
      <c r="H2421" s="57"/>
      <c r="I2421" s="57"/>
      <c r="J2421" s="57"/>
      <c r="K2421" s="57"/>
      <c r="L2421" s="57"/>
      <c r="M2421" s="57"/>
      <c r="N2421" s="57"/>
      <c r="O2421" s="57"/>
      <c r="P2421" s="57"/>
      <c r="Q2421" s="57"/>
      <c r="R2421" s="57"/>
      <c r="S2421" s="174"/>
    </row>
    <row r="2422" spans="1:19">
      <c r="S2422" s="174"/>
    </row>
    <row r="2423" spans="1:19" ht="21" thickBot="1">
      <c r="S2423" s="174"/>
    </row>
    <row r="2424" spans="1:19" ht="21" thickBot="1">
      <c r="L2424" s="587" t="s">
        <v>46</v>
      </c>
      <c r="M2424" s="630"/>
      <c r="N2424" s="631"/>
      <c r="S2424" s="174"/>
    </row>
    <row r="2425" spans="1:19">
      <c r="A2425" s="590" t="s">
        <v>215</v>
      </c>
      <c r="B2425" s="590"/>
      <c r="C2425" s="590"/>
      <c r="D2425" s="590"/>
      <c r="E2425" s="590"/>
      <c r="F2425" s="590"/>
      <c r="G2425" s="590"/>
      <c r="H2425" s="590"/>
      <c r="I2425" s="590"/>
      <c r="J2425" s="590"/>
      <c r="K2425" s="590"/>
      <c r="L2425" s="590"/>
      <c r="M2425" s="590"/>
      <c r="N2425" s="590"/>
      <c r="O2425" s="590"/>
      <c r="P2425" s="590"/>
      <c r="Q2425" s="590"/>
      <c r="R2425" s="590"/>
      <c r="S2425" s="174"/>
    </row>
    <row r="2426" spans="1:19">
      <c r="A2426" s="590" t="s">
        <v>68</v>
      </c>
      <c r="B2426" s="590"/>
      <c r="C2426" s="590"/>
      <c r="D2426" s="590"/>
      <c r="E2426" s="590"/>
      <c r="F2426" s="590"/>
      <c r="G2426" s="590"/>
      <c r="H2426" s="590"/>
      <c r="I2426" s="590"/>
      <c r="J2426" s="590"/>
      <c r="K2426" s="590"/>
      <c r="L2426" s="590"/>
      <c r="M2426" s="590"/>
      <c r="N2426" s="590"/>
      <c r="O2426" s="590"/>
      <c r="P2426" s="590"/>
      <c r="Q2426" s="590"/>
      <c r="R2426" s="590"/>
      <c r="S2426" s="174"/>
    </row>
    <row r="2427" spans="1:19">
      <c r="A2427" s="590" t="s">
        <v>38</v>
      </c>
      <c r="B2427" s="590"/>
      <c r="C2427" s="590"/>
      <c r="D2427" s="590"/>
      <c r="E2427" s="590"/>
      <c r="F2427" s="590"/>
      <c r="G2427" s="590"/>
      <c r="H2427" s="590"/>
      <c r="I2427" s="590"/>
      <c r="J2427" s="590"/>
      <c r="K2427" s="590"/>
      <c r="L2427" s="590"/>
      <c r="M2427" s="590"/>
      <c r="N2427" s="590"/>
      <c r="O2427" s="590"/>
      <c r="P2427" s="590"/>
      <c r="Q2427" s="590"/>
      <c r="R2427" s="590"/>
      <c r="S2427" s="174"/>
    </row>
    <row r="2428" spans="1:19">
      <c r="A2428" s="591" t="s">
        <v>526</v>
      </c>
      <c r="B2428" s="591"/>
      <c r="C2428" s="591"/>
      <c r="D2428" s="591"/>
      <c r="E2428" s="591"/>
      <c r="F2428" s="591"/>
      <c r="G2428" s="591"/>
      <c r="H2428" s="591"/>
      <c r="I2428" s="591"/>
      <c r="J2428" s="591"/>
      <c r="K2428" s="591"/>
      <c r="L2428" s="183"/>
      <c r="M2428" s="183"/>
      <c r="N2428" s="183"/>
      <c r="O2428" s="183"/>
      <c r="P2428" s="183"/>
      <c r="Q2428" s="183"/>
      <c r="R2428" s="183"/>
      <c r="S2428" s="174"/>
    </row>
    <row r="2429" spans="1:19">
      <c r="A2429" s="591" t="s">
        <v>527</v>
      </c>
      <c r="B2429" s="591"/>
      <c r="C2429" s="591"/>
      <c r="D2429" s="591"/>
      <c r="E2429" s="591"/>
      <c r="F2429" s="591"/>
      <c r="G2429" s="591"/>
      <c r="H2429" s="591"/>
      <c r="I2429" s="591"/>
      <c r="J2429" s="591"/>
      <c r="K2429" s="591"/>
      <c r="L2429" s="183"/>
      <c r="M2429" s="183"/>
      <c r="N2429" s="183"/>
      <c r="O2429" s="183"/>
      <c r="P2429" s="183"/>
      <c r="Q2429" s="183"/>
      <c r="R2429" s="183"/>
      <c r="S2429" s="174"/>
    </row>
    <row r="2430" spans="1:19">
      <c r="B2430" s="577" t="s">
        <v>994</v>
      </c>
      <c r="C2430" s="577"/>
      <c r="D2430" s="577"/>
      <c r="E2430" s="577"/>
      <c r="F2430" s="577"/>
      <c r="S2430" s="174"/>
    </row>
    <row r="2431" spans="1:19">
      <c r="B2431" s="180" t="s">
        <v>746</v>
      </c>
      <c r="D2431" s="38"/>
      <c r="E2431" s="49"/>
      <c r="F2431" s="49"/>
      <c r="S2431" s="174"/>
    </row>
    <row r="2432" spans="1:19">
      <c r="B2432" s="180" t="s">
        <v>767</v>
      </c>
      <c r="D2432" s="38"/>
      <c r="E2432" s="49"/>
      <c r="F2432" s="49"/>
      <c r="S2432" s="174"/>
    </row>
    <row r="2433" spans="1:19">
      <c r="A2433" s="581" t="s">
        <v>12</v>
      </c>
      <c r="B2433" s="581" t="s">
        <v>13</v>
      </c>
      <c r="C2433" s="52" t="s">
        <v>14</v>
      </c>
      <c r="D2433" s="163" t="s">
        <v>7</v>
      </c>
      <c r="E2433" s="52" t="s">
        <v>17</v>
      </c>
      <c r="F2433" s="138" t="s">
        <v>18</v>
      </c>
      <c r="G2433" s="583" t="s">
        <v>71</v>
      </c>
      <c r="H2433" s="583"/>
      <c r="I2433" s="583"/>
      <c r="J2433" s="583" t="s">
        <v>72</v>
      </c>
      <c r="K2433" s="583"/>
      <c r="L2433" s="583"/>
      <c r="M2433" s="583"/>
      <c r="N2433" s="583"/>
      <c r="O2433" s="583"/>
      <c r="P2433" s="583"/>
      <c r="Q2433" s="583"/>
      <c r="R2433" s="583"/>
      <c r="S2433" s="174"/>
    </row>
    <row r="2434" spans="1:19">
      <c r="A2434" s="582"/>
      <c r="B2434" s="582"/>
      <c r="C2434" s="56" t="s">
        <v>15</v>
      </c>
      <c r="D2434" s="164" t="s">
        <v>16</v>
      </c>
      <c r="E2434" s="56" t="s">
        <v>10</v>
      </c>
      <c r="F2434" s="140" t="s">
        <v>10</v>
      </c>
      <c r="G2434" s="182" t="s">
        <v>19</v>
      </c>
      <c r="H2434" s="182" t="s">
        <v>21</v>
      </c>
      <c r="I2434" s="182" t="s">
        <v>20</v>
      </c>
      <c r="J2434" s="182" t="s">
        <v>22</v>
      </c>
      <c r="K2434" s="182" t="s">
        <v>23</v>
      </c>
      <c r="L2434" s="182" t="s">
        <v>24</v>
      </c>
      <c r="M2434" s="182" t="s">
        <v>25</v>
      </c>
      <c r="N2434" s="182" t="s">
        <v>26</v>
      </c>
      <c r="O2434" s="182" t="s">
        <v>27</v>
      </c>
      <c r="P2434" s="182" t="s">
        <v>28</v>
      </c>
      <c r="Q2434" s="182" t="s">
        <v>29</v>
      </c>
      <c r="R2434" s="182" t="s">
        <v>30</v>
      </c>
      <c r="S2434" s="174"/>
    </row>
    <row r="2435" spans="1:19">
      <c r="A2435" s="170">
        <v>113</v>
      </c>
      <c r="B2435" s="141" t="s">
        <v>324</v>
      </c>
      <c r="C2435" s="5" t="s">
        <v>776</v>
      </c>
      <c r="D2435" s="165">
        <v>30000</v>
      </c>
      <c r="E2435" s="5" t="s">
        <v>32</v>
      </c>
      <c r="F2435" s="154" t="s">
        <v>33</v>
      </c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74">
        <f>D2435</f>
        <v>30000</v>
      </c>
    </row>
    <row r="2436" spans="1:19">
      <c r="A2436" s="170"/>
      <c r="B2436" s="141"/>
      <c r="C2436" s="5" t="s">
        <v>777</v>
      </c>
      <c r="D2436" s="165"/>
      <c r="E2436" s="5"/>
      <c r="F2436" s="154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74"/>
    </row>
    <row r="2437" spans="1:19">
      <c r="A2437" s="170"/>
      <c r="B2437" s="141"/>
      <c r="C2437" s="5" t="s">
        <v>778</v>
      </c>
      <c r="D2437" s="153"/>
      <c r="E2437" s="5"/>
      <c r="F2437" s="154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74"/>
    </row>
    <row r="2438" spans="1:19">
      <c r="A2438" s="170"/>
      <c r="B2438" s="141"/>
      <c r="C2438" s="5" t="s">
        <v>779</v>
      </c>
      <c r="D2438" s="153"/>
      <c r="E2438" s="5"/>
      <c r="F2438" s="154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74"/>
    </row>
    <row r="2439" spans="1:19">
      <c r="A2439" s="147"/>
      <c r="B2439" s="142" t="s">
        <v>675</v>
      </c>
      <c r="C2439" s="5" t="s">
        <v>780</v>
      </c>
      <c r="D2439" s="149"/>
      <c r="E2439" s="148"/>
      <c r="F2439" s="150"/>
      <c r="G2439" s="151"/>
      <c r="H2439" s="151"/>
      <c r="I2439" s="151"/>
      <c r="J2439" s="151"/>
      <c r="K2439" s="151"/>
      <c r="L2439" s="151"/>
      <c r="M2439" s="151"/>
      <c r="N2439" s="151"/>
      <c r="O2439" s="151"/>
      <c r="P2439" s="151"/>
      <c r="Q2439" s="151"/>
      <c r="R2439" s="151"/>
      <c r="S2439" s="174"/>
    </row>
    <row r="2440" spans="1:19">
      <c r="A2440" s="147"/>
      <c r="B2440" s="143" t="s">
        <v>299</v>
      </c>
      <c r="C2440" s="5" t="s">
        <v>183</v>
      </c>
      <c r="D2440" s="149"/>
      <c r="E2440" s="148"/>
      <c r="F2440" s="150"/>
      <c r="G2440" s="151"/>
      <c r="H2440" s="151"/>
      <c r="I2440" s="151"/>
      <c r="J2440" s="151"/>
      <c r="K2440" s="151"/>
      <c r="L2440" s="151"/>
      <c r="M2440" s="151"/>
      <c r="N2440" s="151"/>
      <c r="O2440" s="151"/>
      <c r="P2440" s="151"/>
      <c r="Q2440" s="151"/>
      <c r="R2440" s="151"/>
      <c r="S2440" s="174"/>
    </row>
    <row r="2441" spans="1:19">
      <c r="A2441" s="147"/>
      <c r="B2441" s="143" t="s">
        <v>78</v>
      </c>
      <c r="C2441" s="5"/>
      <c r="D2441" s="149"/>
      <c r="E2441" s="148"/>
      <c r="F2441" s="150"/>
      <c r="G2441" s="151"/>
      <c r="H2441" s="151"/>
      <c r="I2441" s="151"/>
      <c r="J2441" s="151"/>
      <c r="K2441" s="151"/>
      <c r="L2441" s="151"/>
      <c r="M2441" s="151"/>
      <c r="N2441" s="151"/>
      <c r="O2441" s="151"/>
      <c r="P2441" s="151"/>
      <c r="Q2441" s="151"/>
      <c r="R2441" s="151"/>
      <c r="S2441" s="174"/>
    </row>
    <row r="2442" spans="1:19">
      <c r="A2442" s="147"/>
      <c r="B2442" s="143" t="s">
        <v>781</v>
      </c>
      <c r="C2442" s="5"/>
      <c r="D2442" s="149"/>
      <c r="E2442" s="148"/>
      <c r="F2442" s="150"/>
      <c r="G2442" s="151"/>
      <c r="H2442" s="151"/>
      <c r="I2442" s="151"/>
      <c r="J2442" s="151"/>
      <c r="K2442" s="151"/>
      <c r="L2442" s="151"/>
      <c r="M2442" s="151"/>
      <c r="N2442" s="151"/>
      <c r="O2442" s="151"/>
      <c r="P2442" s="151"/>
      <c r="Q2442" s="151"/>
      <c r="R2442" s="151"/>
      <c r="S2442" s="174"/>
    </row>
    <row r="2443" spans="1:19">
      <c r="A2443" s="181"/>
      <c r="B2443" s="181"/>
      <c r="C2443" s="157"/>
      <c r="D2443" s="139"/>
      <c r="E2443" s="56"/>
      <c r="F2443" s="140"/>
      <c r="G2443" s="57"/>
      <c r="H2443" s="57"/>
      <c r="I2443" s="57"/>
      <c r="J2443" s="57"/>
      <c r="K2443" s="57"/>
      <c r="L2443" s="57"/>
      <c r="M2443" s="57"/>
      <c r="N2443" s="57"/>
      <c r="O2443" s="57"/>
      <c r="P2443" s="57"/>
      <c r="Q2443" s="57"/>
      <c r="R2443" s="57"/>
      <c r="S2443" s="174"/>
    </row>
    <row r="2444" spans="1:19">
      <c r="S2444" s="174"/>
    </row>
    <row r="2445" spans="1:19" ht="21" thickBot="1">
      <c r="S2445" s="174"/>
    </row>
    <row r="2446" spans="1:19" ht="21" thickBot="1">
      <c r="L2446" s="587" t="s">
        <v>46</v>
      </c>
      <c r="M2446" s="630"/>
      <c r="N2446" s="631"/>
      <c r="S2446" s="174"/>
    </row>
    <row r="2447" spans="1:19">
      <c r="A2447" s="590" t="s">
        <v>215</v>
      </c>
      <c r="B2447" s="590"/>
      <c r="C2447" s="590"/>
      <c r="D2447" s="590"/>
      <c r="E2447" s="590"/>
      <c r="F2447" s="590"/>
      <c r="G2447" s="590"/>
      <c r="H2447" s="590"/>
      <c r="I2447" s="590"/>
      <c r="J2447" s="590"/>
      <c r="K2447" s="590"/>
      <c r="L2447" s="590"/>
      <c r="M2447" s="590"/>
      <c r="N2447" s="590"/>
      <c r="O2447" s="590"/>
      <c r="P2447" s="590"/>
      <c r="Q2447" s="590"/>
      <c r="R2447" s="590"/>
      <c r="S2447" s="174"/>
    </row>
    <row r="2448" spans="1:19">
      <c r="A2448" s="590" t="s">
        <v>68</v>
      </c>
      <c r="B2448" s="590"/>
      <c r="C2448" s="590"/>
      <c r="D2448" s="590"/>
      <c r="E2448" s="590"/>
      <c r="F2448" s="590"/>
      <c r="G2448" s="590"/>
      <c r="H2448" s="590"/>
      <c r="I2448" s="590"/>
      <c r="J2448" s="590"/>
      <c r="K2448" s="590"/>
      <c r="L2448" s="590"/>
      <c r="M2448" s="590"/>
      <c r="N2448" s="590"/>
      <c r="O2448" s="590"/>
      <c r="P2448" s="590"/>
      <c r="Q2448" s="590"/>
      <c r="R2448" s="590"/>
      <c r="S2448" s="174"/>
    </row>
    <row r="2449" spans="1:19">
      <c r="A2449" s="590" t="s">
        <v>38</v>
      </c>
      <c r="B2449" s="590"/>
      <c r="C2449" s="590"/>
      <c r="D2449" s="590"/>
      <c r="E2449" s="590"/>
      <c r="F2449" s="590"/>
      <c r="G2449" s="590"/>
      <c r="H2449" s="590"/>
      <c r="I2449" s="590"/>
      <c r="J2449" s="590"/>
      <c r="K2449" s="590"/>
      <c r="L2449" s="590"/>
      <c r="M2449" s="590"/>
      <c r="N2449" s="590"/>
      <c r="O2449" s="590"/>
      <c r="P2449" s="590"/>
      <c r="Q2449" s="590"/>
      <c r="R2449" s="590"/>
      <c r="S2449" s="174"/>
    </row>
    <row r="2450" spans="1:19">
      <c r="A2450" s="591" t="s">
        <v>526</v>
      </c>
      <c r="B2450" s="591"/>
      <c r="C2450" s="591"/>
      <c r="D2450" s="591"/>
      <c r="E2450" s="591"/>
      <c r="F2450" s="591"/>
      <c r="G2450" s="591"/>
      <c r="H2450" s="591"/>
      <c r="I2450" s="591"/>
      <c r="J2450" s="591"/>
      <c r="K2450" s="591"/>
      <c r="L2450" s="183"/>
      <c r="M2450" s="183"/>
      <c r="N2450" s="183"/>
      <c r="O2450" s="183"/>
      <c r="P2450" s="183"/>
      <c r="Q2450" s="183"/>
      <c r="R2450" s="183"/>
      <c r="S2450" s="174"/>
    </row>
    <row r="2451" spans="1:19">
      <c r="A2451" s="591" t="s">
        <v>527</v>
      </c>
      <c r="B2451" s="591"/>
      <c r="C2451" s="591"/>
      <c r="D2451" s="591"/>
      <c r="E2451" s="591"/>
      <c r="F2451" s="591"/>
      <c r="G2451" s="591"/>
      <c r="H2451" s="591"/>
      <c r="I2451" s="591"/>
      <c r="J2451" s="591"/>
      <c r="K2451" s="591"/>
      <c r="L2451" s="183"/>
      <c r="M2451" s="183"/>
      <c r="N2451" s="183"/>
      <c r="O2451" s="183"/>
      <c r="P2451" s="183"/>
      <c r="Q2451" s="183"/>
      <c r="R2451" s="183"/>
      <c r="S2451" s="174"/>
    </row>
    <row r="2452" spans="1:19">
      <c r="B2452" s="577" t="s">
        <v>994</v>
      </c>
      <c r="C2452" s="577"/>
      <c r="D2452" s="577"/>
      <c r="E2452" s="577"/>
      <c r="F2452" s="577"/>
      <c r="S2452" s="174"/>
    </row>
    <row r="2453" spans="1:19">
      <c r="B2453" s="180" t="s">
        <v>746</v>
      </c>
      <c r="D2453" s="38"/>
      <c r="E2453" s="49"/>
      <c r="F2453" s="49"/>
      <c r="S2453" s="174"/>
    </row>
    <row r="2454" spans="1:19">
      <c r="B2454" s="180" t="s">
        <v>767</v>
      </c>
      <c r="D2454" s="38"/>
      <c r="E2454" s="49"/>
      <c r="F2454" s="49"/>
      <c r="S2454" s="174"/>
    </row>
    <row r="2455" spans="1:19">
      <c r="A2455" s="581" t="s">
        <v>12</v>
      </c>
      <c r="B2455" s="581" t="s">
        <v>13</v>
      </c>
      <c r="C2455" s="52" t="s">
        <v>14</v>
      </c>
      <c r="D2455" s="163" t="s">
        <v>7</v>
      </c>
      <c r="E2455" s="52" t="s">
        <v>17</v>
      </c>
      <c r="F2455" s="138" t="s">
        <v>18</v>
      </c>
      <c r="G2455" s="583" t="s">
        <v>71</v>
      </c>
      <c r="H2455" s="583"/>
      <c r="I2455" s="583"/>
      <c r="J2455" s="583" t="s">
        <v>72</v>
      </c>
      <c r="K2455" s="583"/>
      <c r="L2455" s="583"/>
      <c r="M2455" s="583"/>
      <c r="N2455" s="583"/>
      <c r="O2455" s="583"/>
      <c r="P2455" s="583"/>
      <c r="Q2455" s="583"/>
      <c r="R2455" s="583"/>
      <c r="S2455" s="174"/>
    </row>
    <row r="2456" spans="1:19">
      <c r="A2456" s="582"/>
      <c r="B2456" s="582"/>
      <c r="C2456" s="56" t="s">
        <v>15</v>
      </c>
      <c r="D2456" s="164" t="s">
        <v>16</v>
      </c>
      <c r="E2456" s="56" t="s">
        <v>10</v>
      </c>
      <c r="F2456" s="140" t="s">
        <v>10</v>
      </c>
      <c r="G2456" s="182" t="s">
        <v>19</v>
      </c>
      <c r="H2456" s="182" t="s">
        <v>21</v>
      </c>
      <c r="I2456" s="182" t="s">
        <v>20</v>
      </c>
      <c r="J2456" s="182" t="s">
        <v>22</v>
      </c>
      <c r="K2456" s="182" t="s">
        <v>23</v>
      </c>
      <c r="L2456" s="182" t="s">
        <v>24</v>
      </c>
      <c r="M2456" s="182" t="s">
        <v>25</v>
      </c>
      <c r="N2456" s="182" t="s">
        <v>26</v>
      </c>
      <c r="O2456" s="182" t="s">
        <v>27</v>
      </c>
      <c r="P2456" s="182" t="s">
        <v>28</v>
      </c>
      <c r="Q2456" s="182" t="s">
        <v>29</v>
      </c>
      <c r="R2456" s="182" t="s">
        <v>30</v>
      </c>
      <c r="S2456" s="174"/>
    </row>
    <row r="2457" spans="1:19">
      <c r="A2457" s="170">
        <v>114</v>
      </c>
      <c r="B2457" s="141" t="s">
        <v>782</v>
      </c>
      <c r="C2457" s="5" t="s">
        <v>783</v>
      </c>
      <c r="D2457" s="165">
        <v>100000</v>
      </c>
      <c r="E2457" s="5" t="s">
        <v>32</v>
      </c>
      <c r="F2457" s="154" t="s">
        <v>33</v>
      </c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74">
        <f>D2457</f>
        <v>100000</v>
      </c>
    </row>
    <row r="2458" spans="1:19">
      <c r="A2458" s="170"/>
      <c r="B2458" s="141"/>
      <c r="C2458" s="5" t="s">
        <v>784</v>
      </c>
      <c r="D2458" s="165"/>
      <c r="E2458" s="5"/>
      <c r="F2458" s="154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74"/>
    </row>
    <row r="2459" spans="1:19">
      <c r="A2459" s="170"/>
      <c r="B2459" s="141"/>
      <c r="C2459" s="5"/>
      <c r="D2459" s="153"/>
      <c r="E2459" s="5"/>
      <c r="F2459" s="154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74"/>
    </row>
    <row r="2460" spans="1:19">
      <c r="A2460" s="170"/>
      <c r="B2460" s="141"/>
      <c r="C2460" s="5"/>
      <c r="D2460" s="153"/>
      <c r="E2460" s="5"/>
      <c r="F2460" s="154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74"/>
    </row>
    <row r="2461" spans="1:19">
      <c r="A2461" s="147"/>
      <c r="B2461" s="142" t="s">
        <v>675</v>
      </c>
      <c r="C2461" s="5"/>
      <c r="D2461" s="149"/>
      <c r="E2461" s="148"/>
      <c r="F2461" s="150"/>
      <c r="G2461" s="151"/>
      <c r="H2461" s="151"/>
      <c r="I2461" s="151"/>
      <c r="J2461" s="151"/>
      <c r="K2461" s="151"/>
      <c r="L2461" s="151"/>
      <c r="M2461" s="151"/>
      <c r="N2461" s="151"/>
      <c r="O2461" s="151"/>
      <c r="P2461" s="151"/>
      <c r="Q2461" s="151"/>
      <c r="R2461" s="151"/>
      <c r="S2461" s="174"/>
    </row>
    <row r="2462" spans="1:19">
      <c r="A2462" s="147"/>
      <c r="B2462" s="143" t="s">
        <v>299</v>
      </c>
      <c r="C2462" s="5"/>
      <c r="D2462" s="149"/>
      <c r="E2462" s="148"/>
      <c r="F2462" s="150"/>
      <c r="G2462" s="151"/>
      <c r="H2462" s="151"/>
      <c r="I2462" s="151"/>
      <c r="J2462" s="151"/>
      <c r="K2462" s="151"/>
      <c r="L2462" s="151"/>
      <c r="M2462" s="151"/>
      <c r="N2462" s="151"/>
      <c r="O2462" s="151"/>
      <c r="P2462" s="151"/>
      <c r="Q2462" s="151"/>
      <c r="R2462" s="151"/>
      <c r="S2462" s="174"/>
    </row>
    <row r="2463" spans="1:19">
      <c r="A2463" s="147"/>
      <c r="B2463" s="143" t="s">
        <v>78</v>
      </c>
      <c r="C2463" s="5"/>
      <c r="D2463" s="149"/>
      <c r="E2463" s="148"/>
      <c r="F2463" s="150"/>
      <c r="G2463" s="151"/>
      <c r="H2463" s="151"/>
      <c r="I2463" s="151"/>
      <c r="J2463" s="151"/>
      <c r="K2463" s="151"/>
      <c r="L2463" s="151"/>
      <c r="M2463" s="151"/>
      <c r="N2463" s="151"/>
      <c r="O2463" s="151"/>
      <c r="P2463" s="151"/>
      <c r="Q2463" s="151"/>
      <c r="R2463" s="151"/>
      <c r="S2463" s="174"/>
    </row>
    <row r="2464" spans="1:19">
      <c r="A2464" s="147"/>
      <c r="B2464" s="143" t="s">
        <v>781</v>
      </c>
      <c r="C2464" s="5"/>
      <c r="D2464" s="149"/>
      <c r="E2464" s="148"/>
      <c r="F2464" s="150"/>
      <c r="G2464" s="151"/>
      <c r="H2464" s="151"/>
      <c r="I2464" s="151"/>
      <c r="J2464" s="151"/>
      <c r="K2464" s="151"/>
      <c r="L2464" s="151"/>
      <c r="M2464" s="151"/>
      <c r="N2464" s="151"/>
      <c r="O2464" s="151"/>
      <c r="P2464" s="151"/>
      <c r="Q2464" s="151"/>
      <c r="R2464" s="151"/>
      <c r="S2464" s="174"/>
    </row>
    <row r="2465" spans="1:19">
      <c r="A2465" s="181"/>
      <c r="B2465" s="181"/>
      <c r="C2465" s="157"/>
      <c r="D2465" s="139"/>
      <c r="E2465" s="56"/>
      <c r="F2465" s="140"/>
      <c r="G2465" s="57"/>
      <c r="H2465" s="57"/>
      <c r="I2465" s="57"/>
      <c r="J2465" s="57"/>
      <c r="K2465" s="57"/>
      <c r="L2465" s="57"/>
      <c r="M2465" s="57"/>
      <c r="N2465" s="57"/>
      <c r="O2465" s="57"/>
      <c r="P2465" s="57"/>
      <c r="Q2465" s="57"/>
      <c r="R2465" s="57"/>
      <c r="S2465" s="174"/>
    </row>
    <row r="2466" spans="1:19">
      <c r="S2466" s="174"/>
    </row>
    <row r="2467" spans="1:19" ht="21" thickBot="1">
      <c r="S2467" s="174"/>
    </row>
    <row r="2468" spans="1:19" ht="21" thickBot="1">
      <c r="L2468" s="587" t="s">
        <v>46</v>
      </c>
      <c r="M2468" s="630"/>
      <c r="N2468" s="631"/>
      <c r="S2468" s="174"/>
    </row>
    <row r="2469" spans="1:19">
      <c r="A2469" s="590" t="s">
        <v>215</v>
      </c>
      <c r="B2469" s="590"/>
      <c r="C2469" s="590"/>
      <c r="D2469" s="590"/>
      <c r="E2469" s="590"/>
      <c r="F2469" s="590"/>
      <c r="G2469" s="590"/>
      <c r="H2469" s="590"/>
      <c r="I2469" s="590"/>
      <c r="J2469" s="590"/>
      <c r="K2469" s="590"/>
      <c r="L2469" s="590"/>
      <c r="M2469" s="590"/>
      <c r="N2469" s="590"/>
      <c r="O2469" s="590"/>
      <c r="P2469" s="590"/>
      <c r="Q2469" s="590"/>
      <c r="R2469" s="590"/>
      <c r="S2469" s="174"/>
    </row>
    <row r="2470" spans="1:19">
      <c r="A2470" s="590" t="s">
        <v>68</v>
      </c>
      <c r="B2470" s="590"/>
      <c r="C2470" s="590"/>
      <c r="D2470" s="590"/>
      <c r="E2470" s="590"/>
      <c r="F2470" s="590"/>
      <c r="G2470" s="590"/>
      <c r="H2470" s="590"/>
      <c r="I2470" s="590"/>
      <c r="J2470" s="590"/>
      <c r="K2470" s="590"/>
      <c r="L2470" s="590"/>
      <c r="M2470" s="590"/>
      <c r="N2470" s="590"/>
      <c r="O2470" s="590"/>
      <c r="P2470" s="590"/>
      <c r="Q2470" s="590"/>
      <c r="R2470" s="590"/>
      <c r="S2470" s="174"/>
    </row>
    <row r="2471" spans="1:19">
      <c r="A2471" s="590" t="s">
        <v>38</v>
      </c>
      <c r="B2471" s="590"/>
      <c r="C2471" s="590"/>
      <c r="D2471" s="590"/>
      <c r="E2471" s="590"/>
      <c r="F2471" s="590"/>
      <c r="G2471" s="590"/>
      <c r="H2471" s="590"/>
      <c r="I2471" s="590"/>
      <c r="J2471" s="590"/>
      <c r="K2471" s="590"/>
      <c r="L2471" s="590"/>
      <c r="M2471" s="590"/>
      <c r="N2471" s="590"/>
      <c r="O2471" s="590"/>
      <c r="P2471" s="590"/>
      <c r="Q2471" s="590"/>
      <c r="R2471" s="590"/>
      <c r="S2471" s="174"/>
    </row>
    <row r="2472" spans="1:19">
      <c r="A2472" s="591" t="s">
        <v>526</v>
      </c>
      <c r="B2472" s="591"/>
      <c r="C2472" s="591"/>
      <c r="D2472" s="591"/>
      <c r="E2472" s="591"/>
      <c r="F2472" s="591"/>
      <c r="G2472" s="591"/>
      <c r="H2472" s="591"/>
      <c r="I2472" s="591"/>
      <c r="J2472" s="591"/>
      <c r="K2472" s="591"/>
      <c r="L2472" s="183"/>
      <c r="M2472" s="183"/>
      <c r="N2472" s="183"/>
      <c r="O2472" s="183"/>
      <c r="P2472" s="183"/>
      <c r="Q2472" s="183"/>
      <c r="R2472" s="183"/>
      <c r="S2472" s="174"/>
    </row>
    <row r="2473" spans="1:19">
      <c r="A2473" s="591" t="s">
        <v>527</v>
      </c>
      <c r="B2473" s="591"/>
      <c r="C2473" s="591"/>
      <c r="D2473" s="591"/>
      <c r="E2473" s="591"/>
      <c r="F2473" s="591"/>
      <c r="G2473" s="591"/>
      <c r="H2473" s="591"/>
      <c r="I2473" s="591"/>
      <c r="J2473" s="591"/>
      <c r="K2473" s="591"/>
      <c r="L2473" s="183"/>
      <c r="M2473" s="183"/>
      <c r="N2473" s="183"/>
      <c r="O2473" s="183"/>
      <c r="P2473" s="183"/>
      <c r="Q2473" s="183"/>
      <c r="R2473" s="183"/>
      <c r="S2473" s="174"/>
    </row>
    <row r="2474" spans="1:19">
      <c r="B2474" s="577" t="s">
        <v>994</v>
      </c>
      <c r="C2474" s="577"/>
      <c r="D2474" s="577"/>
      <c r="E2474" s="577"/>
      <c r="F2474" s="577"/>
      <c r="S2474" s="174"/>
    </row>
    <row r="2475" spans="1:19">
      <c r="B2475" s="180" t="s">
        <v>746</v>
      </c>
      <c r="D2475" s="38"/>
      <c r="E2475" s="49"/>
      <c r="F2475" s="49"/>
      <c r="S2475" s="174"/>
    </row>
    <row r="2476" spans="1:19">
      <c r="B2476" s="180" t="s">
        <v>767</v>
      </c>
      <c r="D2476" s="38"/>
      <c r="E2476" s="49"/>
      <c r="F2476" s="49"/>
      <c r="S2476" s="174"/>
    </row>
    <row r="2477" spans="1:19">
      <c r="A2477" s="581" t="s">
        <v>12</v>
      </c>
      <c r="B2477" s="581" t="s">
        <v>13</v>
      </c>
      <c r="C2477" s="52" t="s">
        <v>14</v>
      </c>
      <c r="D2477" s="163" t="s">
        <v>7</v>
      </c>
      <c r="E2477" s="52" t="s">
        <v>17</v>
      </c>
      <c r="F2477" s="138" t="s">
        <v>18</v>
      </c>
      <c r="G2477" s="583" t="s">
        <v>71</v>
      </c>
      <c r="H2477" s="583"/>
      <c r="I2477" s="583"/>
      <c r="J2477" s="583" t="s">
        <v>72</v>
      </c>
      <c r="K2477" s="583"/>
      <c r="L2477" s="583"/>
      <c r="M2477" s="583"/>
      <c r="N2477" s="583"/>
      <c r="O2477" s="583"/>
      <c r="P2477" s="583"/>
      <c r="Q2477" s="583"/>
      <c r="R2477" s="583"/>
      <c r="S2477" s="174"/>
    </row>
    <row r="2478" spans="1:19">
      <c r="A2478" s="582"/>
      <c r="B2478" s="582"/>
      <c r="C2478" s="56" t="s">
        <v>15</v>
      </c>
      <c r="D2478" s="164" t="s">
        <v>16</v>
      </c>
      <c r="E2478" s="56" t="s">
        <v>10</v>
      </c>
      <c r="F2478" s="140" t="s">
        <v>10</v>
      </c>
      <c r="G2478" s="182" t="s">
        <v>19</v>
      </c>
      <c r="H2478" s="182" t="s">
        <v>21</v>
      </c>
      <c r="I2478" s="182" t="s">
        <v>20</v>
      </c>
      <c r="J2478" s="182" t="s">
        <v>22</v>
      </c>
      <c r="K2478" s="182" t="s">
        <v>23</v>
      </c>
      <c r="L2478" s="182" t="s">
        <v>24</v>
      </c>
      <c r="M2478" s="182" t="s">
        <v>25</v>
      </c>
      <c r="N2478" s="182" t="s">
        <v>26</v>
      </c>
      <c r="O2478" s="182" t="s">
        <v>27</v>
      </c>
      <c r="P2478" s="182" t="s">
        <v>28</v>
      </c>
      <c r="Q2478" s="182" t="s">
        <v>29</v>
      </c>
      <c r="R2478" s="182" t="s">
        <v>30</v>
      </c>
      <c r="S2478" s="174"/>
    </row>
    <row r="2479" spans="1:19">
      <c r="A2479" s="170">
        <v>115</v>
      </c>
      <c r="B2479" s="141" t="s">
        <v>702</v>
      </c>
      <c r="C2479" s="5" t="s">
        <v>785</v>
      </c>
      <c r="D2479" s="165">
        <v>10000</v>
      </c>
      <c r="E2479" s="5" t="s">
        <v>32</v>
      </c>
      <c r="F2479" s="154" t="s">
        <v>33</v>
      </c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74">
        <f>D2479</f>
        <v>10000</v>
      </c>
    </row>
    <row r="2480" spans="1:19">
      <c r="A2480" s="170"/>
      <c r="B2480" s="141"/>
      <c r="C2480" s="5" t="s">
        <v>786</v>
      </c>
      <c r="D2480" s="165"/>
      <c r="E2480" s="5"/>
      <c r="F2480" s="154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74"/>
    </row>
    <row r="2481" spans="1:19">
      <c r="A2481" s="170"/>
      <c r="B2481" s="141"/>
      <c r="C2481" s="5"/>
      <c r="D2481" s="153"/>
      <c r="E2481" s="5"/>
      <c r="F2481" s="154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74"/>
    </row>
    <row r="2482" spans="1:19">
      <c r="A2482" s="170"/>
      <c r="B2482" s="141"/>
      <c r="C2482" s="5"/>
      <c r="D2482" s="153"/>
      <c r="E2482" s="5"/>
      <c r="F2482" s="154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74"/>
    </row>
    <row r="2483" spans="1:19">
      <c r="A2483" s="147"/>
      <c r="B2483" s="142" t="s">
        <v>675</v>
      </c>
      <c r="C2483" s="5"/>
      <c r="D2483" s="149"/>
      <c r="E2483" s="148"/>
      <c r="F2483" s="150"/>
      <c r="G2483" s="151"/>
      <c r="H2483" s="151"/>
      <c r="I2483" s="151"/>
      <c r="J2483" s="151"/>
      <c r="K2483" s="151"/>
      <c r="L2483" s="151"/>
      <c r="M2483" s="151"/>
      <c r="N2483" s="151"/>
      <c r="O2483" s="151"/>
      <c r="P2483" s="151"/>
      <c r="Q2483" s="151"/>
      <c r="R2483" s="151"/>
      <c r="S2483" s="174"/>
    </row>
    <row r="2484" spans="1:19">
      <c r="A2484" s="147"/>
      <c r="B2484" s="143" t="s">
        <v>299</v>
      </c>
      <c r="C2484" s="5"/>
      <c r="D2484" s="149"/>
      <c r="E2484" s="148"/>
      <c r="F2484" s="150"/>
      <c r="G2484" s="151"/>
      <c r="H2484" s="151"/>
      <c r="I2484" s="151"/>
      <c r="J2484" s="151"/>
      <c r="K2484" s="151"/>
      <c r="L2484" s="151"/>
      <c r="M2484" s="151"/>
      <c r="N2484" s="151"/>
      <c r="O2484" s="151"/>
      <c r="P2484" s="151"/>
      <c r="Q2484" s="151"/>
      <c r="R2484" s="151"/>
      <c r="S2484" s="174"/>
    </row>
    <row r="2485" spans="1:19">
      <c r="A2485" s="147"/>
      <c r="B2485" s="143" t="s">
        <v>78</v>
      </c>
      <c r="C2485" s="5"/>
      <c r="D2485" s="149"/>
      <c r="E2485" s="148"/>
      <c r="F2485" s="150"/>
      <c r="G2485" s="151"/>
      <c r="H2485" s="151"/>
      <c r="I2485" s="151"/>
      <c r="J2485" s="151"/>
      <c r="K2485" s="151"/>
      <c r="L2485" s="151"/>
      <c r="M2485" s="151"/>
      <c r="N2485" s="151"/>
      <c r="O2485" s="151"/>
      <c r="P2485" s="151"/>
      <c r="Q2485" s="151"/>
      <c r="R2485" s="151"/>
      <c r="S2485" s="174"/>
    </row>
    <row r="2486" spans="1:19">
      <c r="A2486" s="147"/>
      <c r="B2486" s="143" t="s">
        <v>787</v>
      </c>
      <c r="C2486" s="5"/>
      <c r="D2486" s="149"/>
      <c r="E2486" s="148"/>
      <c r="F2486" s="150"/>
      <c r="G2486" s="151"/>
      <c r="H2486" s="151"/>
      <c r="I2486" s="151"/>
      <c r="J2486" s="151"/>
      <c r="K2486" s="151"/>
      <c r="L2486" s="151"/>
      <c r="M2486" s="151"/>
      <c r="N2486" s="151"/>
      <c r="O2486" s="151"/>
      <c r="P2486" s="151"/>
      <c r="Q2486" s="151"/>
      <c r="R2486" s="151"/>
      <c r="S2486" s="174"/>
    </row>
    <row r="2487" spans="1:19">
      <c r="A2487" s="181"/>
      <c r="B2487" s="181"/>
      <c r="C2487" s="157"/>
      <c r="D2487" s="139"/>
      <c r="E2487" s="56"/>
      <c r="F2487" s="140"/>
      <c r="G2487" s="57"/>
      <c r="H2487" s="57"/>
      <c r="I2487" s="57"/>
      <c r="J2487" s="57"/>
      <c r="K2487" s="57"/>
      <c r="L2487" s="57"/>
      <c r="M2487" s="57"/>
      <c r="N2487" s="57"/>
      <c r="O2487" s="57"/>
      <c r="P2487" s="57"/>
      <c r="Q2487" s="57"/>
      <c r="R2487" s="57"/>
      <c r="S2487" s="174"/>
    </row>
    <row r="2488" spans="1:19">
      <c r="S2488" s="174"/>
    </row>
    <row r="2489" spans="1:19" ht="21" thickBot="1">
      <c r="S2489" s="174"/>
    </row>
    <row r="2490" spans="1:19" ht="21" thickBot="1">
      <c r="L2490" s="587" t="s">
        <v>46</v>
      </c>
      <c r="M2490" s="630"/>
      <c r="N2490" s="631"/>
      <c r="S2490" s="174"/>
    </row>
    <row r="2491" spans="1:19">
      <c r="A2491" s="590" t="s">
        <v>215</v>
      </c>
      <c r="B2491" s="590"/>
      <c r="C2491" s="590"/>
      <c r="D2491" s="590"/>
      <c r="E2491" s="590"/>
      <c r="F2491" s="590"/>
      <c r="G2491" s="590"/>
      <c r="H2491" s="590"/>
      <c r="I2491" s="590"/>
      <c r="J2491" s="590"/>
      <c r="K2491" s="590"/>
      <c r="L2491" s="590"/>
      <c r="M2491" s="590"/>
      <c r="N2491" s="590"/>
      <c r="O2491" s="590"/>
      <c r="P2491" s="590"/>
      <c r="Q2491" s="590"/>
      <c r="R2491" s="590"/>
      <c r="S2491" s="174"/>
    </row>
    <row r="2492" spans="1:19">
      <c r="A2492" s="590" t="s">
        <v>68</v>
      </c>
      <c r="B2492" s="590"/>
      <c r="C2492" s="590"/>
      <c r="D2492" s="590"/>
      <c r="E2492" s="590"/>
      <c r="F2492" s="590"/>
      <c r="G2492" s="590"/>
      <c r="H2492" s="590"/>
      <c r="I2492" s="590"/>
      <c r="J2492" s="590"/>
      <c r="K2492" s="590"/>
      <c r="L2492" s="590"/>
      <c r="M2492" s="590"/>
      <c r="N2492" s="590"/>
      <c r="O2492" s="590"/>
      <c r="P2492" s="590"/>
      <c r="Q2492" s="590"/>
      <c r="R2492" s="590"/>
      <c r="S2492" s="174"/>
    </row>
    <row r="2493" spans="1:19">
      <c r="A2493" s="590" t="s">
        <v>38</v>
      </c>
      <c r="B2493" s="590"/>
      <c r="C2493" s="590"/>
      <c r="D2493" s="590"/>
      <c r="E2493" s="590"/>
      <c r="F2493" s="590"/>
      <c r="G2493" s="590"/>
      <c r="H2493" s="590"/>
      <c r="I2493" s="590"/>
      <c r="J2493" s="590"/>
      <c r="K2493" s="590"/>
      <c r="L2493" s="590"/>
      <c r="M2493" s="590"/>
      <c r="N2493" s="590"/>
      <c r="O2493" s="590"/>
      <c r="P2493" s="590"/>
      <c r="Q2493" s="590"/>
      <c r="R2493" s="590"/>
      <c r="S2493" s="174"/>
    </row>
    <row r="2494" spans="1:19">
      <c r="A2494" s="591" t="s">
        <v>526</v>
      </c>
      <c r="B2494" s="591"/>
      <c r="C2494" s="591"/>
      <c r="D2494" s="591"/>
      <c r="E2494" s="591"/>
      <c r="F2494" s="591"/>
      <c r="G2494" s="591"/>
      <c r="H2494" s="591"/>
      <c r="I2494" s="591"/>
      <c r="J2494" s="591"/>
      <c r="K2494" s="591"/>
      <c r="L2494" s="183"/>
      <c r="M2494" s="183"/>
      <c r="N2494" s="183"/>
      <c r="O2494" s="183"/>
      <c r="P2494" s="183"/>
      <c r="Q2494" s="183"/>
      <c r="R2494" s="183"/>
      <c r="S2494" s="174"/>
    </row>
    <row r="2495" spans="1:19">
      <c r="A2495" s="591" t="s">
        <v>527</v>
      </c>
      <c r="B2495" s="591"/>
      <c r="C2495" s="591"/>
      <c r="D2495" s="591"/>
      <c r="E2495" s="591"/>
      <c r="F2495" s="591"/>
      <c r="G2495" s="591"/>
      <c r="H2495" s="591"/>
      <c r="I2495" s="591"/>
      <c r="J2495" s="591"/>
      <c r="K2495" s="591"/>
      <c r="L2495" s="183"/>
      <c r="M2495" s="183"/>
      <c r="N2495" s="183"/>
      <c r="O2495" s="183"/>
      <c r="P2495" s="183"/>
      <c r="Q2495" s="183"/>
      <c r="R2495" s="183"/>
      <c r="S2495" s="174"/>
    </row>
    <row r="2496" spans="1:19">
      <c r="B2496" s="577" t="s">
        <v>994</v>
      </c>
      <c r="C2496" s="577"/>
      <c r="D2496" s="577"/>
      <c r="E2496" s="577"/>
      <c r="F2496" s="577"/>
      <c r="S2496" s="174"/>
    </row>
    <row r="2497" spans="1:19">
      <c r="B2497" s="180" t="s">
        <v>746</v>
      </c>
      <c r="D2497" s="38"/>
      <c r="E2497" s="49"/>
      <c r="F2497" s="49"/>
      <c r="S2497" s="174"/>
    </row>
    <row r="2498" spans="1:19">
      <c r="B2498" s="180" t="s">
        <v>767</v>
      </c>
      <c r="D2498" s="38"/>
      <c r="E2498" s="49"/>
      <c r="F2498" s="49"/>
      <c r="S2498" s="174"/>
    </row>
    <row r="2499" spans="1:19">
      <c r="A2499" s="581" t="s">
        <v>12</v>
      </c>
      <c r="B2499" s="581" t="s">
        <v>13</v>
      </c>
      <c r="C2499" s="52" t="s">
        <v>14</v>
      </c>
      <c r="D2499" s="163" t="s">
        <v>7</v>
      </c>
      <c r="E2499" s="52" t="s">
        <v>17</v>
      </c>
      <c r="F2499" s="138" t="s">
        <v>18</v>
      </c>
      <c r="G2499" s="583" t="s">
        <v>71</v>
      </c>
      <c r="H2499" s="583"/>
      <c r="I2499" s="583"/>
      <c r="J2499" s="583" t="s">
        <v>72</v>
      </c>
      <c r="K2499" s="583"/>
      <c r="L2499" s="583"/>
      <c r="M2499" s="583"/>
      <c r="N2499" s="583"/>
      <c r="O2499" s="583"/>
      <c r="P2499" s="583"/>
      <c r="Q2499" s="583"/>
      <c r="R2499" s="583"/>
      <c r="S2499" s="174"/>
    </row>
    <row r="2500" spans="1:19">
      <c r="A2500" s="582"/>
      <c r="B2500" s="582"/>
      <c r="C2500" s="56" t="s">
        <v>15</v>
      </c>
      <c r="D2500" s="164" t="s">
        <v>16</v>
      </c>
      <c r="E2500" s="56" t="s">
        <v>10</v>
      </c>
      <c r="F2500" s="140" t="s">
        <v>10</v>
      </c>
      <c r="G2500" s="182" t="s">
        <v>19</v>
      </c>
      <c r="H2500" s="182" t="s">
        <v>21</v>
      </c>
      <c r="I2500" s="182" t="s">
        <v>20</v>
      </c>
      <c r="J2500" s="182" t="s">
        <v>22</v>
      </c>
      <c r="K2500" s="182" t="s">
        <v>23</v>
      </c>
      <c r="L2500" s="182" t="s">
        <v>24</v>
      </c>
      <c r="M2500" s="182" t="s">
        <v>25</v>
      </c>
      <c r="N2500" s="182" t="s">
        <v>26</v>
      </c>
      <c r="O2500" s="182" t="s">
        <v>27</v>
      </c>
      <c r="P2500" s="182" t="s">
        <v>28</v>
      </c>
      <c r="Q2500" s="182" t="s">
        <v>29</v>
      </c>
      <c r="R2500" s="182" t="s">
        <v>30</v>
      </c>
      <c r="S2500" s="174"/>
    </row>
    <row r="2501" spans="1:19">
      <c r="A2501" s="170">
        <v>116</v>
      </c>
      <c r="B2501" s="141" t="s">
        <v>519</v>
      </c>
      <c r="C2501" s="5" t="s">
        <v>788</v>
      </c>
      <c r="D2501" s="165">
        <v>10000</v>
      </c>
      <c r="E2501" s="5" t="s">
        <v>32</v>
      </c>
      <c r="F2501" s="154" t="s">
        <v>33</v>
      </c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74">
        <f>D2501</f>
        <v>10000</v>
      </c>
    </row>
    <row r="2502" spans="1:19">
      <c r="A2502" s="170"/>
      <c r="B2502" s="141"/>
      <c r="C2502" s="5" t="s">
        <v>789</v>
      </c>
      <c r="D2502" s="165"/>
      <c r="E2502" s="5"/>
      <c r="F2502" s="154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74"/>
    </row>
    <row r="2503" spans="1:19">
      <c r="A2503" s="170"/>
      <c r="B2503" s="141"/>
      <c r="C2503" s="5" t="s">
        <v>790</v>
      </c>
      <c r="D2503" s="153"/>
      <c r="E2503" s="5"/>
      <c r="F2503" s="154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74"/>
    </row>
    <row r="2504" spans="1:19">
      <c r="A2504" s="170"/>
      <c r="B2504" s="141"/>
      <c r="C2504" s="5"/>
      <c r="D2504" s="153"/>
      <c r="E2504" s="5"/>
      <c r="F2504" s="154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74"/>
    </row>
    <row r="2505" spans="1:19">
      <c r="A2505" s="147"/>
      <c r="B2505" s="142" t="s">
        <v>675</v>
      </c>
      <c r="C2505" s="5"/>
      <c r="D2505" s="149"/>
      <c r="E2505" s="148"/>
      <c r="F2505" s="150"/>
      <c r="G2505" s="151"/>
      <c r="H2505" s="151"/>
      <c r="I2505" s="151"/>
      <c r="J2505" s="151"/>
      <c r="K2505" s="151"/>
      <c r="L2505" s="151"/>
      <c r="M2505" s="151"/>
      <c r="N2505" s="151"/>
      <c r="O2505" s="151"/>
      <c r="P2505" s="151"/>
      <c r="Q2505" s="151"/>
      <c r="R2505" s="151"/>
      <c r="S2505" s="174"/>
    </row>
    <row r="2506" spans="1:19">
      <c r="A2506" s="147"/>
      <c r="B2506" s="143" t="s">
        <v>299</v>
      </c>
      <c r="C2506" s="5"/>
      <c r="D2506" s="149"/>
      <c r="E2506" s="148"/>
      <c r="F2506" s="150"/>
      <c r="G2506" s="151"/>
      <c r="H2506" s="151"/>
      <c r="I2506" s="151"/>
      <c r="J2506" s="151"/>
      <c r="K2506" s="151"/>
      <c r="L2506" s="151"/>
      <c r="M2506" s="151"/>
      <c r="N2506" s="151"/>
      <c r="O2506" s="151"/>
      <c r="P2506" s="151"/>
      <c r="Q2506" s="151"/>
      <c r="R2506" s="151"/>
      <c r="S2506" s="174"/>
    </row>
    <row r="2507" spans="1:19">
      <c r="A2507" s="147"/>
      <c r="B2507" s="143" t="s">
        <v>78</v>
      </c>
      <c r="C2507" s="5"/>
      <c r="D2507" s="149"/>
      <c r="E2507" s="148"/>
      <c r="F2507" s="150"/>
      <c r="G2507" s="151"/>
      <c r="H2507" s="151"/>
      <c r="I2507" s="151"/>
      <c r="J2507" s="151"/>
      <c r="K2507" s="151"/>
      <c r="L2507" s="151"/>
      <c r="M2507" s="151"/>
      <c r="N2507" s="151"/>
      <c r="O2507" s="151"/>
      <c r="P2507" s="151"/>
      <c r="Q2507" s="151"/>
      <c r="R2507" s="151"/>
      <c r="S2507" s="174"/>
    </row>
    <row r="2508" spans="1:19">
      <c r="A2508" s="147"/>
      <c r="B2508" s="143" t="s">
        <v>787</v>
      </c>
      <c r="C2508" s="5"/>
      <c r="D2508" s="149"/>
      <c r="E2508" s="148"/>
      <c r="F2508" s="150"/>
      <c r="G2508" s="151"/>
      <c r="H2508" s="151"/>
      <c r="I2508" s="151"/>
      <c r="J2508" s="151"/>
      <c r="K2508" s="151"/>
      <c r="L2508" s="151"/>
      <c r="M2508" s="151"/>
      <c r="N2508" s="151"/>
      <c r="O2508" s="151"/>
      <c r="P2508" s="151"/>
      <c r="Q2508" s="151"/>
      <c r="R2508" s="151"/>
      <c r="S2508" s="174"/>
    </row>
    <row r="2509" spans="1:19">
      <c r="A2509" s="181"/>
      <c r="B2509" s="181"/>
      <c r="C2509" s="157"/>
      <c r="D2509" s="139"/>
      <c r="E2509" s="56"/>
      <c r="F2509" s="140"/>
      <c r="G2509" s="57"/>
      <c r="H2509" s="57"/>
      <c r="I2509" s="57"/>
      <c r="J2509" s="57"/>
      <c r="K2509" s="57"/>
      <c r="L2509" s="57"/>
      <c r="M2509" s="57"/>
      <c r="N2509" s="57"/>
      <c r="O2509" s="57"/>
      <c r="P2509" s="57"/>
      <c r="Q2509" s="57"/>
      <c r="R2509" s="57"/>
      <c r="S2509" s="174"/>
    </row>
    <row r="2510" spans="1:19">
      <c r="S2510" s="174"/>
    </row>
    <row r="2511" spans="1:19" ht="21" thickBot="1">
      <c r="S2511" s="174"/>
    </row>
    <row r="2512" spans="1:19" ht="21" thickBot="1">
      <c r="L2512" s="587" t="s">
        <v>46</v>
      </c>
      <c r="M2512" s="630"/>
      <c r="N2512" s="631"/>
      <c r="S2512" s="174"/>
    </row>
    <row r="2513" spans="1:20">
      <c r="A2513" s="590" t="s">
        <v>215</v>
      </c>
      <c r="B2513" s="590"/>
      <c r="C2513" s="590"/>
      <c r="D2513" s="590"/>
      <c r="E2513" s="590"/>
      <c r="F2513" s="590"/>
      <c r="G2513" s="590"/>
      <c r="H2513" s="590"/>
      <c r="I2513" s="590"/>
      <c r="J2513" s="590"/>
      <c r="K2513" s="590"/>
      <c r="L2513" s="590"/>
      <c r="M2513" s="590"/>
      <c r="N2513" s="590"/>
      <c r="O2513" s="590"/>
      <c r="P2513" s="590"/>
      <c r="Q2513" s="590"/>
      <c r="R2513" s="590"/>
      <c r="S2513" s="174"/>
    </row>
    <row r="2514" spans="1:20">
      <c r="A2514" s="590" t="s">
        <v>68</v>
      </c>
      <c r="B2514" s="590"/>
      <c r="C2514" s="590"/>
      <c r="D2514" s="590"/>
      <c r="E2514" s="590"/>
      <c r="F2514" s="590"/>
      <c r="G2514" s="590"/>
      <c r="H2514" s="590"/>
      <c r="I2514" s="590"/>
      <c r="J2514" s="590"/>
      <c r="K2514" s="590"/>
      <c r="L2514" s="590"/>
      <c r="M2514" s="590"/>
      <c r="N2514" s="590"/>
      <c r="O2514" s="590"/>
      <c r="P2514" s="590"/>
      <c r="Q2514" s="590"/>
      <c r="R2514" s="590"/>
      <c r="S2514" s="174"/>
    </row>
    <row r="2515" spans="1:20">
      <c r="A2515" s="590" t="s">
        <v>38</v>
      </c>
      <c r="B2515" s="590"/>
      <c r="C2515" s="590"/>
      <c r="D2515" s="590"/>
      <c r="E2515" s="590"/>
      <c r="F2515" s="590"/>
      <c r="G2515" s="590"/>
      <c r="H2515" s="590"/>
      <c r="I2515" s="590"/>
      <c r="J2515" s="590"/>
      <c r="K2515" s="590"/>
      <c r="L2515" s="590"/>
      <c r="M2515" s="590"/>
      <c r="N2515" s="590"/>
      <c r="O2515" s="590"/>
      <c r="P2515" s="590"/>
      <c r="Q2515" s="590"/>
      <c r="R2515" s="590"/>
      <c r="S2515" s="174"/>
    </row>
    <row r="2516" spans="1:20">
      <c r="A2516" s="591" t="s">
        <v>526</v>
      </c>
      <c r="B2516" s="591"/>
      <c r="C2516" s="591"/>
      <c r="D2516" s="591"/>
      <c r="E2516" s="591"/>
      <c r="F2516" s="591"/>
      <c r="G2516" s="591"/>
      <c r="H2516" s="591"/>
      <c r="I2516" s="591"/>
      <c r="J2516" s="591"/>
      <c r="K2516" s="591"/>
      <c r="L2516" s="183"/>
      <c r="M2516" s="183"/>
      <c r="N2516" s="183"/>
      <c r="O2516" s="183"/>
      <c r="P2516" s="183"/>
      <c r="Q2516" s="183"/>
      <c r="R2516" s="183"/>
      <c r="S2516" s="174"/>
    </row>
    <row r="2517" spans="1:20">
      <c r="A2517" s="591" t="s">
        <v>527</v>
      </c>
      <c r="B2517" s="591"/>
      <c r="C2517" s="591"/>
      <c r="D2517" s="591"/>
      <c r="E2517" s="591"/>
      <c r="F2517" s="591"/>
      <c r="G2517" s="591"/>
      <c r="H2517" s="591"/>
      <c r="I2517" s="591"/>
      <c r="J2517" s="591"/>
      <c r="K2517" s="591"/>
      <c r="L2517" s="183"/>
      <c r="M2517" s="183"/>
      <c r="N2517" s="183"/>
      <c r="O2517" s="183"/>
      <c r="P2517" s="183"/>
      <c r="Q2517" s="183"/>
      <c r="R2517" s="183"/>
      <c r="S2517" s="174"/>
    </row>
    <row r="2518" spans="1:20">
      <c r="B2518" s="577" t="s">
        <v>994</v>
      </c>
      <c r="C2518" s="577"/>
      <c r="D2518" s="577"/>
      <c r="E2518" s="577"/>
      <c r="F2518" s="577"/>
      <c r="S2518" s="174"/>
    </row>
    <row r="2519" spans="1:20">
      <c r="B2519" s="180" t="s">
        <v>746</v>
      </c>
      <c r="D2519" s="38"/>
      <c r="E2519" s="49"/>
      <c r="F2519" s="49"/>
      <c r="S2519" s="174"/>
    </row>
    <row r="2520" spans="1:20">
      <c r="B2520" s="180" t="s">
        <v>747</v>
      </c>
      <c r="D2520" s="38"/>
      <c r="E2520" s="49"/>
      <c r="F2520" s="49"/>
      <c r="S2520" s="174"/>
    </row>
    <row r="2521" spans="1:20">
      <c r="A2521" s="581" t="s">
        <v>12</v>
      </c>
      <c r="B2521" s="581" t="s">
        <v>13</v>
      </c>
      <c r="C2521" s="52" t="s">
        <v>14</v>
      </c>
      <c r="D2521" s="163" t="s">
        <v>7</v>
      </c>
      <c r="E2521" s="52" t="s">
        <v>17</v>
      </c>
      <c r="F2521" s="138" t="s">
        <v>18</v>
      </c>
      <c r="G2521" s="583" t="s">
        <v>71</v>
      </c>
      <c r="H2521" s="583"/>
      <c r="I2521" s="583"/>
      <c r="J2521" s="583" t="s">
        <v>72</v>
      </c>
      <c r="K2521" s="583"/>
      <c r="L2521" s="583"/>
      <c r="M2521" s="583"/>
      <c r="N2521" s="583"/>
      <c r="O2521" s="583"/>
      <c r="P2521" s="583"/>
      <c r="Q2521" s="583"/>
      <c r="R2521" s="583"/>
      <c r="S2521" s="174"/>
    </row>
    <row r="2522" spans="1:20">
      <c r="A2522" s="582"/>
      <c r="B2522" s="582"/>
      <c r="C2522" s="56" t="s">
        <v>15</v>
      </c>
      <c r="D2522" s="164" t="s">
        <v>16</v>
      </c>
      <c r="E2522" s="56" t="s">
        <v>10</v>
      </c>
      <c r="F2522" s="140" t="s">
        <v>10</v>
      </c>
      <c r="G2522" s="182" t="s">
        <v>19</v>
      </c>
      <c r="H2522" s="182" t="s">
        <v>21</v>
      </c>
      <c r="I2522" s="182" t="s">
        <v>20</v>
      </c>
      <c r="J2522" s="182" t="s">
        <v>22</v>
      </c>
      <c r="K2522" s="182" t="s">
        <v>23</v>
      </c>
      <c r="L2522" s="182" t="s">
        <v>24</v>
      </c>
      <c r="M2522" s="182" t="s">
        <v>25</v>
      </c>
      <c r="N2522" s="182" t="s">
        <v>26</v>
      </c>
      <c r="O2522" s="182" t="s">
        <v>27</v>
      </c>
      <c r="P2522" s="182" t="s">
        <v>28</v>
      </c>
      <c r="Q2522" s="182" t="s">
        <v>29</v>
      </c>
      <c r="R2522" s="182" t="s">
        <v>30</v>
      </c>
      <c r="S2522" s="174"/>
    </row>
    <row r="2523" spans="1:20">
      <c r="A2523" s="170">
        <v>117</v>
      </c>
      <c r="B2523" s="141" t="s">
        <v>514</v>
      </c>
      <c r="C2523" s="5" t="s">
        <v>791</v>
      </c>
      <c r="D2523" s="165">
        <v>40000</v>
      </c>
      <c r="E2523" s="5" t="s">
        <v>32</v>
      </c>
      <c r="F2523" s="154" t="s">
        <v>33</v>
      </c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89">
        <f>D2523</f>
        <v>40000</v>
      </c>
      <c r="T2523" s="187"/>
    </row>
    <row r="2524" spans="1:20">
      <c r="A2524" s="170"/>
      <c r="B2524" s="141"/>
      <c r="C2524" s="5" t="s">
        <v>792</v>
      </c>
      <c r="D2524" s="165"/>
      <c r="E2524" s="5"/>
      <c r="F2524" s="154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74">
        <f>SUM(S2259:S2523)</f>
        <v>435000</v>
      </c>
      <c r="T2524" s="16" t="s">
        <v>746</v>
      </c>
    </row>
    <row r="2525" spans="1:20">
      <c r="A2525" s="170"/>
      <c r="B2525" s="141"/>
      <c r="C2525" s="5" t="s">
        <v>793</v>
      </c>
      <c r="D2525" s="153"/>
      <c r="E2525" s="5"/>
      <c r="F2525" s="154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74"/>
    </row>
    <row r="2526" spans="1:20">
      <c r="A2526" s="170"/>
      <c r="B2526" s="141"/>
      <c r="C2526" s="5" t="s">
        <v>794</v>
      </c>
      <c r="D2526" s="153"/>
      <c r="E2526" s="5"/>
      <c r="F2526" s="154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74"/>
    </row>
    <row r="2527" spans="1:20">
      <c r="A2527" s="147"/>
      <c r="B2527" s="142" t="s">
        <v>675</v>
      </c>
      <c r="C2527" s="5" t="s">
        <v>795</v>
      </c>
      <c r="D2527" s="149"/>
      <c r="E2527" s="148"/>
      <c r="F2527" s="150"/>
      <c r="G2527" s="151"/>
      <c r="H2527" s="151"/>
      <c r="I2527" s="151"/>
      <c r="J2527" s="151"/>
      <c r="K2527" s="151"/>
      <c r="L2527" s="151"/>
      <c r="M2527" s="151"/>
      <c r="N2527" s="151"/>
      <c r="O2527" s="151"/>
      <c r="P2527" s="151"/>
      <c r="Q2527" s="151"/>
      <c r="R2527" s="151"/>
      <c r="S2527" s="174"/>
    </row>
    <row r="2528" spans="1:20">
      <c r="A2528" s="147"/>
      <c r="B2528" s="143" t="s">
        <v>299</v>
      </c>
      <c r="C2528" s="5"/>
      <c r="D2528" s="149"/>
      <c r="E2528" s="148"/>
      <c r="F2528" s="150"/>
      <c r="G2528" s="151"/>
      <c r="H2528" s="151"/>
      <c r="I2528" s="151"/>
      <c r="J2528" s="151"/>
      <c r="K2528" s="151"/>
      <c r="L2528" s="151"/>
      <c r="M2528" s="151"/>
      <c r="N2528" s="151"/>
      <c r="O2528" s="151"/>
      <c r="P2528" s="151"/>
      <c r="Q2528" s="151"/>
      <c r="R2528" s="151"/>
      <c r="S2528" s="174"/>
    </row>
    <row r="2529" spans="1:19">
      <c r="A2529" s="147"/>
      <c r="B2529" s="143" t="s">
        <v>78</v>
      </c>
      <c r="C2529" s="5"/>
      <c r="D2529" s="149"/>
      <c r="E2529" s="148"/>
      <c r="F2529" s="150"/>
      <c r="G2529" s="151"/>
      <c r="H2529" s="151"/>
      <c r="I2529" s="151"/>
      <c r="J2529" s="151"/>
      <c r="K2529" s="151"/>
      <c r="L2529" s="151"/>
      <c r="M2529" s="151"/>
      <c r="N2529" s="151"/>
      <c r="O2529" s="151"/>
      <c r="P2529" s="151"/>
      <c r="Q2529" s="151"/>
      <c r="R2529" s="151"/>
      <c r="S2529" s="174"/>
    </row>
    <row r="2530" spans="1:19">
      <c r="A2530" s="147"/>
      <c r="B2530" s="143" t="s">
        <v>787</v>
      </c>
      <c r="C2530" s="5" t="s">
        <v>796</v>
      </c>
      <c r="D2530" s="149"/>
      <c r="E2530" s="148"/>
      <c r="F2530" s="150"/>
      <c r="G2530" s="151"/>
      <c r="H2530" s="151"/>
      <c r="I2530" s="151"/>
      <c r="J2530" s="151"/>
      <c r="K2530" s="151"/>
      <c r="L2530" s="151"/>
      <c r="M2530" s="151"/>
      <c r="N2530" s="151"/>
      <c r="O2530" s="151"/>
      <c r="P2530" s="151"/>
      <c r="Q2530" s="151"/>
      <c r="R2530" s="151"/>
      <c r="S2530" s="174"/>
    </row>
    <row r="2531" spans="1:19">
      <c r="A2531" s="181"/>
      <c r="B2531" s="181"/>
      <c r="C2531" s="157"/>
      <c r="D2531" s="139"/>
      <c r="E2531" s="56"/>
      <c r="F2531" s="140"/>
      <c r="G2531" s="57"/>
      <c r="H2531" s="57"/>
      <c r="I2531" s="57"/>
      <c r="J2531" s="57"/>
      <c r="K2531" s="57"/>
      <c r="L2531" s="57"/>
      <c r="M2531" s="57"/>
      <c r="N2531" s="57"/>
      <c r="O2531" s="57"/>
      <c r="P2531" s="57"/>
      <c r="Q2531" s="57"/>
      <c r="R2531" s="57"/>
      <c r="S2531" s="174"/>
    </row>
    <row r="2532" spans="1:19">
      <c r="S2532" s="174"/>
    </row>
    <row r="2533" spans="1:19" ht="21" thickBot="1">
      <c r="S2533" s="174"/>
    </row>
    <row r="2534" spans="1:19" ht="21" thickBot="1">
      <c r="L2534" s="587" t="s">
        <v>46</v>
      </c>
      <c r="M2534" s="630"/>
      <c r="N2534" s="631"/>
      <c r="S2534" s="174"/>
    </row>
    <row r="2535" spans="1:19">
      <c r="A2535" s="590" t="s">
        <v>215</v>
      </c>
      <c r="B2535" s="590"/>
      <c r="C2535" s="590"/>
      <c r="D2535" s="590"/>
      <c r="E2535" s="590"/>
      <c r="F2535" s="590"/>
      <c r="G2535" s="590"/>
      <c r="H2535" s="590"/>
      <c r="I2535" s="590"/>
      <c r="J2535" s="590"/>
      <c r="K2535" s="590"/>
      <c r="L2535" s="590"/>
      <c r="M2535" s="590"/>
      <c r="N2535" s="590"/>
      <c r="O2535" s="590"/>
      <c r="P2535" s="590"/>
      <c r="Q2535" s="590"/>
      <c r="R2535" s="590"/>
      <c r="S2535" s="174"/>
    </row>
    <row r="2536" spans="1:19">
      <c r="A2536" s="590" t="s">
        <v>68</v>
      </c>
      <c r="B2536" s="590"/>
      <c r="C2536" s="590"/>
      <c r="D2536" s="590"/>
      <c r="E2536" s="590"/>
      <c r="F2536" s="590"/>
      <c r="G2536" s="590"/>
      <c r="H2536" s="590"/>
      <c r="I2536" s="590"/>
      <c r="J2536" s="590"/>
      <c r="K2536" s="590"/>
      <c r="L2536" s="590"/>
      <c r="M2536" s="590"/>
      <c r="N2536" s="590"/>
      <c r="O2536" s="590"/>
      <c r="P2536" s="590"/>
      <c r="Q2536" s="590"/>
      <c r="R2536" s="590"/>
      <c r="S2536" s="174"/>
    </row>
    <row r="2537" spans="1:19">
      <c r="A2537" s="590" t="s">
        <v>38</v>
      </c>
      <c r="B2537" s="590"/>
      <c r="C2537" s="590"/>
      <c r="D2537" s="590"/>
      <c r="E2537" s="590"/>
      <c r="F2537" s="590"/>
      <c r="G2537" s="590"/>
      <c r="H2537" s="590"/>
      <c r="I2537" s="590"/>
      <c r="J2537" s="590"/>
      <c r="K2537" s="590"/>
      <c r="L2537" s="590"/>
      <c r="M2537" s="590"/>
      <c r="N2537" s="590"/>
      <c r="O2537" s="590"/>
      <c r="P2537" s="590"/>
      <c r="Q2537" s="590"/>
      <c r="R2537" s="590"/>
      <c r="S2537" s="174"/>
    </row>
    <row r="2538" spans="1:19">
      <c r="A2538" s="591" t="s">
        <v>526</v>
      </c>
      <c r="B2538" s="591"/>
      <c r="C2538" s="591"/>
      <c r="D2538" s="591"/>
      <c r="E2538" s="591"/>
      <c r="F2538" s="591"/>
      <c r="G2538" s="591"/>
      <c r="H2538" s="591"/>
      <c r="I2538" s="591"/>
      <c r="J2538" s="591"/>
      <c r="K2538" s="591"/>
      <c r="L2538" s="183"/>
      <c r="M2538" s="183"/>
      <c r="N2538" s="183"/>
      <c r="O2538" s="183"/>
      <c r="P2538" s="183"/>
      <c r="Q2538" s="183"/>
      <c r="R2538" s="183"/>
      <c r="S2538" s="174"/>
    </row>
    <row r="2539" spans="1:19">
      <c r="A2539" s="591" t="s">
        <v>527</v>
      </c>
      <c r="B2539" s="591"/>
      <c r="C2539" s="591"/>
      <c r="D2539" s="591"/>
      <c r="E2539" s="591"/>
      <c r="F2539" s="591"/>
      <c r="G2539" s="591"/>
      <c r="H2539" s="591"/>
      <c r="I2539" s="591"/>
      <c r="J2539" s="591"/>
      <c r="K2539" s="591"/>
      <c r="L2539" s="183"/>
      <c r="M2539" s="183"/>
      <c r="N2539" s="183"/>
      <c r="O2539" s="183"/>
      <c r="P2539" s="183"/>
      <c r="Q2539" s="183"/>
      <c r="R2539" s="183"/>
      <c r="S2539" s="174"/>
    </row>
    <row r="2540" spans="1:19">
      <c r="B2540" s="577" t="s">
        <v>995</v>
      </c>
      <c r="C2540" s="591"/>
      <c r="D2540" s="591"/>
      <c r="E2540" s="591"/>
      <c r="F2540" s="591"/>
      <c r="S2540" s="174"/>
    </row>
    <row r="2541" spans="1:19">
      <c r="B2541" s="180" t="s">
        <v>797</v>
      </c>
      <c r="D2541" s="38"/>
      <c r="E2541" s="49"/>
      <c r="F2541" s="49"/>
      <c r="S2541" s="174"/>
    </row>
    <row r="2542" spans="1:19">
      <c r="B2542" s="180" t="s">
        <v>798</v>
      </c>
      <c r="D2542" s="38"/>
      <c r="E2542" s="49"/>
      <c r="F2542" s="49"/>
      <c r="S2542" s="174"/>
    </row>
    <row r="2543" spans="1:19">
      <c r="A2543" s="581" t="s">
        <v>12</v>
      </c>
      <c r="B2543" s="581" t="s">
        <v>13</v>
      </c>
      <c r="C2543" s="52" t="s">
        <v>14</v>
      </c>
      <c r="D2543" s="163" t="s">
        <v>7</v>
      </c>
      <c r="E2543" s="52" t="s">
        <v>17</v>
      </c>
      <c r="F2543" s="138" t="s">
        <v>18</v>
      </c>
      <c r="G2543" s="583" t="s">
        <v>71</v>
      </c>
      <c r="H2543" s="583"/>
      <c r="I2543" s="583"/>
      <c r="J2543" s="583" t="s">
        <v>72</v>
      </c>
      <c r="K2543" s="583"/>
      <c r="L2543" s="583"/>
      <c r="M2543" s="583"/>
      <c r="N2543" s="583"/>
      <c r="O2543" s="583"/>
      <c r="P2543" s="583"/>
      <c r="Q2543" s="583"/>
      <c r="R2543" s="583"/>
      <c r="S2543" s="174"/>
    </row>
    <row r="2544" spans="1:19">
      <c r="A2544" s="582"/>
      <c r="B2544" s="582"/>
      <c r="C2544" s="56" t="s">
        <v>15</v>
      </c>
      <c r="D2544" s="164" t="s">
        <v>16</v>
      </c>
      <c r="E2544" s="56" t="s">
        <v>10</v>
      </c>
      <c r="F2544" s="140" t="s">
        <v>10</v>
      </c>
      <c r="G2544" s="182" t="s">
        <v>19</v>
      </c>
      <c r="H2544" s="182" t="s">
        <v>21</v>
      </c>
      <c r="I2544" s="182" t="s">
        <v>20</v>
      </c>
      <c r="J2544" s="182" t="s">
        <v>22</v>
      </c>
      <c r="K2544" s="182" t="s">
        <v>23</v>
      </c>
      <c r="L2544" s="182" t="s">
        <v>24</v>
      </c>
      <c r="M2544" s="182" t="s">
        <v>25</v>
      </c>
      <c r="N2544" s="182" t="s">
        <v>26</v>
      </c>
      <c r="O2544" s="182" t="s">
        <v>27</v>
      </c>
      <c r="P2544" s="182" t="s">
        <v>28</v>
      </c>
      <c r="Q2544" s="182" t="s">
        <v>29</v>
      </c>
      <c r="R2544" s="182" t="s">
        <v>30</v>
      </c>
      <c r="S2544" s="174"/>
    </row>
    <row r="2545" spans="1:19">
      <c r="A2545" s="170">
        <v>118</v>
      </c>
      <c r="B2545" s="141" t="s">
        <v>799</v>
      </c>
      <c r="C2545" s="5" t="s">
        <v>806</v>
      </c>
      <c r="D2545" s="165">
        <v>20000</v>
      </c>
      <c r="E2545" s="5" t="s">
        <v>32</v>
      </c>
      <c r="F2545" s="154" t="s">
        <v>31</v>
      </c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174">
        <f>D2545</f>
        <v>20000</v>
      </c>
    </row>
    <row r="2546" spans="1:19">
      <c r="A2546" s="170"/>
      <c r="B2546" s="141" t="s">
        <v>800</v>
      </c>
      <c r="C2546" s="5" t="s">
        <v>807</v>
      </c>
      <c r="D2546" s="165"/>
      <c r="E2546" s="5"/>
      <c r="F2546" s="154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74"/>
    </row>
    <row r="2547" spans="1:19">
      <c r="A2547" s="170"/>
      <c r="B2547" s="141" t="s">
        <v>801</v>
      </c>
      <c r="C2547" s="5" t="s">
        <v>808</v>
      </c>
      <c r="D2547" s="153"/>
      <c r="E2547" s="5"/>
      <c r="F2547" s="154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74"/>
    </row>
    <row r="2548" spans="1:19">
      <c r="A2548" s="170"/>
      <c r="B2548" s="141" t="s">
        <v>802</v>
      </c>
      <c r="C2548" s="5" t="s">
        <v>809</v>
      </c>
      <c r="D2548" s="153"/>
      <c r="E2548" s="5"/>
      <c r="F2548" s="154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174"/>
    </row>
    <row r="2549" spans="1:19">
      <c r="A2549" s="147"/>
      <c r="B2549" s="142" t="s">
        <v>675</v>
      </c>
      <c r="C2549" s="5" t="s">
        <v>810</v>
      </c>
      <c r="D2549" s="149"/>
      <c r="E2549" s="148"/>
      <c r="F2549" s="150"/>
      <c r="G2549" s="151"/>
      <c r="H2549" s="151"/>
      <c r="I2549" s="151"/>
      <c r="J2549" s="151"/>
      <c r="K2549" s="151"/>
      <c r="L2549" s="151"/>
      <c r="M2549" s="151"/>
      <c r="N2549" s="151"/>
      <c r="O2549" s="151"/>
      <c r="P2549" s="151"/>
      <c r="Q2549" s="151"/>
      <c r="R2549" s="151"/>
      <c r="S2549" s="174"/>
    </row>
    <row r="2550" spans="1:19">
      <c r="A2550" s="147"/>
      <c r="B2550" s="143" t="s">
        <v>299</v>
      </c>
      <c r="C2550" s="5" t="s">
        <v>811</v>
      </c>
      <c r="D2550" s="149"/>
      <c r="E2550" s="148"/>
      <c r="F2550" s="150"/>
      <c r="G2550" s="151"/>
      <c r="H2550" s="151"/>
      <c r="I2550" s="151"/>
      <c r="J2550" s="151"/>
      <c r="K2550" s="151"/>
      <c r="L2550" s="151"/>
      <c r="M2550" s="151"/>
      <c r="N2550" s="151"/>
      <c r="O2550" s="151"/>
      <c r="P2550" s="151"/>
      <c r="Q2550" s="151"/>
      <c r="R2550" s="151"/>
      <c r="S2550" s="174"/>
    </row>
    <row r="2551" spans="1:19">
      <c r="A2551" s="147"/>
      <c r="B2551" s="143" t="s">
        <v>78</v>
      </c>
      <c r="C2551" s="5"/>
      <c r="D2551" s="149"/>
      <c r="E2551" s="148"/>
      <c r="F2551" s="150"/>
      <c r="G2551" s="151"/>
      <c r="H2551" s="151"/>
      <c r="I2551" s="151"/>
      <c r="J2551" s="151"/>
      <c r="K2551" s="151"/>
      <c r="L2551" s="151"/>
      <c r="M2551" s="151"/>
      <c r="N2551" s="151"/>
      <c r="O2551" s="151"/>
      <c r="P2551" s="151"/>
      <c r="Q2551" s="151"/>
      <c r="R2551" s="151"/>
      <c r="S2551" s="174"/>
    </row>
    <row r="2552" spans="1:19">
      <c r="A2552" s="147"/>
      <c r="B2552" s="143" t="s">
        <v>803</v>
      </c>
      <c r="C2552" s="5"/>
      <c r="D2552" s="149"/>
      <c r="E2552" s="148"/>
      <c r="F2552" s="150"/>
      <c r="G2552" s="151"/>
      <c r="H2552" s="151"/>
      <c r="I2552" s="151"/>
      <c r="J2552" s="151"/>
      <c r="K2552" s="151"/>
      <c r="L2552" s="151"/>
      <c r="M2552" s="151"/>
      <c r="N2552" s="151"/>
      <c r="O2552" s="151"/>
      <c r="P2552" s="151"/>
      <c r="Q2552" s="151"/>
      <c r="R2552" s="151"/>
      <c r="S2552" s="174"/>
    </row>
    <row r="2553" spans="1:19">
      <c r="A2553" s="181"/>
      <c r="B2553" s="181"/>
      <c r="C2553" s="157"/>
      <c r="D2553" s="139"/>
      <c r="E2553" s="56"/>
      <c r="F2553" s="140"/>
      <c r="G2553" s="57"/>
      <c r="H2553" s="57"/>
      <c r="I2553" s="57"/>
      <c r="J2553" s="57"/>
      <c r="K2553" s="57"/>
      <c r="L2553" s="57"/>
      <c r="M2553" s="57"/>
      <c r="N2553" s="57"/>
      <c r="O2553" s="57"/>
      <c r="P2553" s="57"/>
      <c r="Q2553" s="57"/>
      <c r="R2553" s="57"/>
      <c r="S2553" s="174"/>
    </row>
    <row r="2554" spans="1:19">
      <c r="S2554" s="174"/>
    </row>
    <row r="2555" spans="1:19" ht="21" thickBot="1">
      <c r="S2555" s="174"/>
    </row>
    <row r="2556" spans="1:19" ht="21" thickBot="1">
      <c r="L2556" s="587" t="s">
        <v>46</v>
      </c>
      <c r="M2556" s="630"/>
      <c r="N2556" s="631"/>
      <c r="S2556" s="174"/>
    </row>
    <row r="2557" spans="1:19">
      <c r="A2557" s="590" t="s">
        <v>215</v>
      </c>
      <c r="B2557" s="590"/>
      <c r="C2557" s="590"/>
      <c r="D2557" s="590"/>
      <c r="E2557" s="590"/>
      <c r="F2557" s="590"/>
      <c r="G2557" s="590"/>
      <c r="H2557" s="590"/>
      <c r="I2557" s="590"/>
      <c r="J2557" s="590"/>
      <c r="K2557" s="590"/>
      <c r="L2557" s="590"/>
      <c r="M2557" s="590"/>
      <c r="N2557" s="590"/>
      <c r="O2557" s="590"/>
      <c r="P2557" s="590"/>
      <c r="Q2557" s="590"/>
      <c r="R2557" s="590"/>
      <c r="S2557" s="174"/>
    </row>
    <row r="2558" spans="1:19">
      <c r="A2558" s="590" t="s">
        <v>68</v>
      </c>
      <c r="B2558" s="590"/>
      <c r="C2558" s="590"/>
      <c r="D2558" s="590"/>
      <c r="E2558" s="590"/>
      <c r="F2558" s="590"/>
      <c r="G2558" s="590"/>
      <c r="H2558" s="590"/>
      <c r="I2558" s="590"/>
      <c r="J2558" s="590"/>
      <c r="K2558" s="590"/>
      <c r="L2558" s="590"/>
      <c r="M2558" s="590"/>
      <c r="N2558" s="590"/>
      <c r="O2558" s="590"/>
      <c r="P2558" s="590"/>
      <c r="Q2558" s="590"/>
      <c r="R2558" s="590"/>
      <c r="S2558" s="174"/>
    </row>
    <row r="2559" spans="1:19">
      <c r="A2559" s="590" t="s">
        <v>38</v>
      </c>
      <c r="B2559" s="590"/>
      <c r="C2559" s="590"/>
      <c r="D2559" s="590"/>
      <c r="E2559" s="590"/>
      <c r="F2559" s="590"/>
      <c r="G2559" s="590"/>
      <c r="H2559" s="590"/>
      <c r="I2559" s="590"/>
      <c r="J2559" s="590"/>
      <c r="K2559" s="590"/>
      <c r="L2559" s="590"/>
      <c r="M2559" s="590"/>
      <c r="N2559" s="590"/>
      <c r="O2559" s="590"/>
      <c r="P2559" s="590"/>
      <c r="Q2559" s="590"/>
      <c r="R2559" s="590"/>
      <c r="S2559" s="174"/>
    </row>
    <row r="2560" spans="1:19">
      <c r="A2560" s="591" t="s">
        <v>526</v>
      </c>
      <c r="B2560" s="591"/>
      <c r="C2560" s="591"/>
      <c r="D2560" s="591"/>
      <c r="E2560" s="591"/>
      <c r="F2560" s="591"/>
      <c r="G2560" s="591"/>
      <c r="H2560" s="591"/>
      <c r="I2560" s="591"/>
      <c r="J2560" s="591"/>
      <c r="K2560" s="591"/>
      <c r="L2560" s="183"/>
      <c r="M2560" s="183"/>
      <c r="N2560" s="183"/>
      <c r="O2560" s="183"/>
      <c r="P2560" s="183"/>
      <c r="Q2560" s="183"/>
      <c r="R2560" s="183"/>
      <c r="S2560" s="174"/>
    </row>
    <row r="2561" spans="1:19">
      <c r="A2561" s="591" t="s">
        <v>527</v>
      </c>
      <c r="B2561" s="591"/>
      <c r="C2561" s="591"/>
      <c r="D2561" s="591"/>
      <c r="E2561" s="591"/>
      <c r="F2561" s="591"/>
      <c r="G2561" s="591"/>
      <c r="H2561" s="591"/>
      <c r="I2561" s="591"/>
      <c r="J2561" s="591"/>
      <c r="K2561" s="591"/>
      <c r="L2561" s="183"/>
      <c r="M2561" s="183"/>
      <c r="N2561" s="183"/>
      <c r="O2561" s="183"/>
      <c r="P2561" s="183"/>
      <c r="Q2561" s="183"/>
      <c r="R2561" s="183"/>
      <c r="S2561" s="174"/>
    </row>
    <row r="2562" spans="1:19">
      <c r="B2562" s="577" t="s">
        <v>528</v>
      </c>
      <c r="C2562" s="591"/>
      <c r="D2562" s="591"/>
      <c r="E2562" s="591"/>
      <c r="F2562" s="591"/>
      <c r="S2562" s="174"/>
    </row>
    <row r="2563" spans="1:19">
      <c r="B2563" s="180" t="s">
        <v>797</v>
      </c>
      <c r="D2563" s="38"/>
      <c r="E2563" s="49"/>
      <c r="F2563" s="49"/>
      <c r="S2563" s="174"/>
    </row>
    <row r="2564" spans="1:19">
      <c r="B2564" s="180" t="s">
        <v>798</v>
      </c>
      <c r="D2564" s="38"/>
      <c r="E2564" s="49"/>
      <c r="F2564" s="49"/>
      <c r="S2564" s="174"/>
    </row>
    <row r="2565" spans="1:19">
      <c r="A2565" s="581" t="s">
        <v>12</v>
      </c>
      <c r="B2565" s="581" t="s">
        <v>13</v>
      </c>
      <c r="C2565" s="52" t="s">
        <v>14</v>
      </c>
      <c r="D2565" s="163" t="s">
        <v>7</v>
      </c>
      <c r="E2565" s="52" t="s">
        <v>17</v>
      </c>
      <c r="F2565" s="138" t="s">
        <v>18</v>
      </c>
      <c r="G2565" s="583" t="s">
        <v>71</v>
      </c>
      <c r="H2565" s="583"/>
      <c r="I2565" s="583"/>
      <c r="J2565" s="583" t="s">
        <v>72</v>
      </c>
      <c r="K2565" s="583"/>
      <c r="L2565" s="583"/>
      <c r="M2565" s="583"/>
      <c r="N2565" s="583"/>
      <c r="O2565" s="583"/>
      <c r="P2565" s="583"/>
      <c r="Q2565" s="583"/>
      <c r="R2565" s="583"/>
      <c r="S2565" s="174"/>
    </row>
    <row r="2566" spans="1:19">
      <c r="A2566" s="582"/>
      <c r="B2566" s="582"/>
      <c r="C2566" s="56" t="s">
        <v>15</v>
      </c>
      <c r="D2566" s="164" t="s">
        <v>16</v>
      </c>
      <c r="E2566" s="56" t="s">
        <v>10</v>
      </c>
      <c r="F2566" s="140" t="s">
        <v>10</v>
      </c>
      <c r="G2566" s="182" t="s">
        <v>19</v>
      </c>
      <c r="H2566" s="182" t="s">
        <v>21</v>
      </c>
      <c r="I2566" s="182" t="s">
        <v>20</v>
      </c>
      <c r="J2566" s="182" t="s">
        <v>22</v>
      </c>
      <c r="K2566" s="182" t="s">
        <v>23</v>
      </c>
      <c r="L2566" s="182" t="s">
        <v>24</v>
      </c>
      <c r="M2566" s="182" t="s">
        <v>25</v>
      </c>
      <c r="N2566" s="182" t="s">
        <v>26</v>
      </c>
      <c r="O2566" s="182" t="s">
        <v>27</v>
      </c>
      <c r="P2566" s="182" t="s">
        <v>28</v>
      </c>
      <c r="Q2566" s="182" t="s">
        <v>29</v>
      </c>
      <c r="R2566" s="182" t="s">
        <v>30</v>
      </c>
      <c r="S2566" s="174"/>
    </row>
    <row r="2567" spans="1:19">
      <c r="A2567" s="170">
        <v>119</v>
      </c>
      <c r="B2567" s="141" t="s">
        <v>804</v>
      </c>
      <c r="C2567" s="5" t="s">
        <v>812</v>
      </c>
      <c r="D2567" s="165">
        <v>16000</v>
      </c>
      <c r="E2567" s="5" t="s">
        <v>32</v>
      </c>
      <c r="F2567" s="154" t="s">
        <v>31</v>
      </c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74">
        <f>D2567</f>
        <v>16000</v>
      </c>
    </row>
    <row r="2568" spans="1:19">
      <c r="A2568" s="170"/>
      <c r="B2568" s="141" t="s">
        <v>805</v>
      </c>
      <c r="C2568" s="5" t="s">
        <v>813</v>
      </c>
      <c r="D2568" s="165"/>
      <c r="E2568" s="5"/>
      <c r="F2568" s="154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74"/>
    </row>
    <row r="2569" spans="1:19">
      <c r="A2569" s="170"/>
      <c r="B2569" s="141"/>
      <c r="C2569" s="5" t="s">
        <v>814</v>
      </c>
      <c r="D2569" s="153"/>
      <c r="E2569" s="5"/>
      <c r="F2569" s="154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74"/>
    </row>
    <row r="2570" spans="1:19">
      <c r="A2570" s="170"/>
      <c r="B2570" s="141"/>
      <c r="C2570" s="5" t="s">
        <v>815</v>
      </c>
      <c r="D2570" s="153"/>
      <c r="E2570" s="5"/>
      <c r="F2570" s="154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74"/>
    </row>
    <row r="2571" spans="1:19">
      <c r="A2571" s="147"/>
      <c r="B2571" s="142" t="s">
        <v>675</v>
      </c>
      <c r="C2571" s="5" t="s">
        <v>816</v>
      </c>
      <c r="D2571" s="149"/>
      <c r="E2571" s="148"/>
      <c r="F2571" s="150"/>
      <c r="G2571" s="151"/>
      <c r="H2571" s="151"/>
      <c r="I2571" s="151"/>
      <c r="J2571" s="151"/>
      <c r="K2571" s="151"/>
      <c r="L2571" s="151"/>
      <c r="M2571" s="151"/>
      <c r="N2571" s="151"/>
      <c r="O2571" s="151"/>
      <c r="P2571" s="151"/>
      <c r="Q2571" s="151"/>
      <c r="R2571" s="151"/>
      <c r="S2571" s="174"/>
    </row>
    <row r="2572" spans="1:19">
      <c r="A2572" s="147"/>
      <c r="B2572" s="143" t="s">
        <v>817</v>
      </c>
      <c r="C2572" s="5"/>
      <c r="D2572" s="149"/>
      <c r="E2572" s="148"/>
      <c r="F2572" s="150"/>
      <c r="G2572" s="151"/>
      <c r="H2572" s="151"/>
      <c r="I2572" s="151"/>
      <c r="J2572" s="151"/>
      <c r="K2572" s="151"/>
      <c r="L2572" s="151"/>
      <c r="M2572" s="151"/>
      <c r="N2572" s="151"/>
      <c r="O2572" s="151"/>
      <c r="P2572" s="151"/>
      <c r="Q2572" s="151"/>
      <c r="R2572" s="151"/>
      <c r="S2572" s="174"/>
    </row>
    <row r="2573" spans="1:19">
      <c r="A2573" s="147"/>
      <c r="B2573" s="143" t="s">
        <v>78</v>
      </c>
      <c r="C2573" s="5"/>
      <c r="D2573" s="149"/>
      <c r="E2573" s="148"/>
      <c r="F2573" s="150"/>
      <c r="G2573" s="151"/>
      <c r="H2573" s="151"/>
      <c r="I2573" s="151"/>
      <c r="J2573" s="151"/>
      <c r="K2573" s="151"/>
      <c r="L2573" s="151"/>
      <c r="M2573" s="151"/>
      <c r="N2573" s="151"/>
      <c r="O2573" s="151"/>
      <c r="P2573" s="151"/>
      <c r="Q2573" s="151"/>
      <c r="R2573" s="151"/>
      <c r="S2573" s="174"/>
    </row>
    <row r="2574" spans="1:19">
      <c r="A2574" s="147"/>
      <c r="B2574" s="143" t="s">
        <v>803</v>
      </c>
      <c r="C2574" s="5"/>
      <c r="D2574" s="149"/>
      <c r="E2574" s="148"/>
      <c r="F2574" s="150"/>
      <c r="G2574" s="151"/>
      <c r="H2574" s="151"/>
      <c r="I2574" s="151"/>
      <c r="J2574" s="151"/>
      <c r="K2574" s="151"/>
      <c r="L2574" s="151"/>
      <c r="M2574" s="151"/>
      <c r="N2574" s="151"/>
      <c r="O2574" s="151"/>
      <c r="P2574" s="151"/>
      <c r="Q2574" s="151"/>
      <c r="R2574" s="151"/>
      <c r="S2574" s="174"/>
    </row>
    <row r="2575" spans="1:19">
      <c r="A2575" s="181"/>
      <c r="B2575" s="181"/>
      <c r="C2575" s="157"/>
      <c r="D2575" s="139"/>
      <c r="E2575" s="56"/>
      <c r="F2575" s="140"/>
      <c r="G2575" s="57"/>
      <c r="H2575" s="57"/>
      <c r="I2575" s="57"/>
      <c r="J2575" s="57"/>
      <c r="K2575" s="57"/>
      <c r="L2575" s="57"/>
      <c r="M2575" s="57"/>
      <c r="N2575" s="57"/>
      <c r="O2575" s="57"/>
      <c r="P2575" s="57"/>
      <c r="Q2575" s="57"/>
      <c r="R2575" s="57"/>
      <c r="S2575" s="174"/>
    </row>
    <row r="2576" spans="1:19">
      <c r="S2576" s="174"/>
    </row>
    <row r="2577" spans="1:19" ht="21" thickBot="1">
      <c r="S2577" s="174"/>
    </row>
    <row r="2578" spans="1:19" ht="21" thickBot="1">
      <c r="L2578" s="587" t="s">
        <v>46</v>
      </c>
      <c r="M2578" s="630"/>
      <c r="N2578" s="631"/>
      <c r="S2578" s="174"/>
    </row>
    <row r="2579" spans="1:19">
      <c r="A2579" s="590" t="s">
        <v>215</v>
      </c>
      <c r="B2579" s="590"/>
      <c r="C2579" s="590"/>
      <c r="D2579" s="590"/>
      <c r="E2579" s="590"/>
      <c r="F2579" s="590"/>
      <c r="G2579" s="590"/>
      <c r="H2579" s="590"/>
      <c r="I2579" s="590"/>
      <c r="J2579" s="590"/>
      <c r="K2579" s="590"/>
      <c r="L2579" s="590"/>
      <c r="M2579" s="590"/>
      <c r="N2579" s="590"/>
      <c r="O2579" s="590"/>
      <c r="P2579" s="590"/>
      <c r="Q2579" s="590"/>
      <c r="R2579" s="590"/>
      <c r="S2579" s="174"/>
    </row>
    <row r="2580" spans="1:19">
      <c r="A2580" s="590" t="s">
        <v>68</v>
      </c>
      <c r="B2580" s="590"/>
      <c r="C2580" s="590"/>
      <c r="D2580" s="590"/>
      <c r="E2580" s="590"/>
      <c r="F2580" s="590"/>
      <c r="G2580" s="590"/>
      <c r="H2580" s="590"/>
      <c r="I2580" s="590"/>
      <c r="J2580" s="590"/>
      <c r="K2580" s="590"/>
      <c r="L2580" s="590"/>
      <c r="M2580" s="590"/>
      <c r="N2580" s="590"/>
      <c r="O2580" s="590"/>
      <c r="P2580" s="590"/>
      <c r="Q2580" s="590"/>
      <c r="R2580" s="590"/>
      <c r="S2580" s="174"/>
    </row>
    <row r="2581" spans="1:19">
      <c r="A2581" s="590" t="s">
        <v>38</v>
      </c>
      <c r="B2581" s="590"/>
      <c r="C2581" s="590"/>
      <c r="D2581" s="590"/>
      <c r="E2581" s="590"/>
      <c r="F2581" s="590"/>
      <c r="G2581" s="590"/>
      <c r="H2581" s="590"/>
      <c r="I2581" s="590"/>
      <c r="J2581" s="590"/>
      <c r="K2581" s="590"/>
      <c r="L2581" s="590"/>
      <c r="M2581" s="590"/>
      <c r="N2581" s="590"/>
      <c r="O2581" s="590"/>
      <c r="P2581" s="590"/>
      <c r="Q2581" s="590"/>
      <c r="R2581" s="590"/>
      <c r="S2581" s="174"/>
    </row>
    <row r="2582" spans="1:19">
      <c r="A2582" s="591" t="s">
        <v>526</v>
      </c>
      <c r="B2582" s="591"/>
      <c r="C2582" s="591"/>
      <c r="D2582" s="591"/>
      <c r="E2582" s="591"/>
      <c r="F2582" s="591"/>
      <c r="G2582" s="591"/>
      <c r="H2582" s="591"/>
      <c r="I2582" s="591"/>
      <c r="J2582" s="591"/>
      <c r="K2582" s="591"/>
      <c r="L2582" s="183"/>
      <c r="M2582" s="183"/>
      <c r="N2582" s="183"/>
      <c r="O2582" s="183"/>
      <c r="P2582" s="183"/>
      <c r="Q2582" s="183"/>
      <c r="R2582" s="183"/>
      <c r="S2582" s="174"/>
    </row>
    <row r="2583" spans="1:19">
      <c r="A2583" s="591" t="s">
        <v>527</v>
      </c>
      <c r="B2583" s="591"/>
      <c r="C2583" s="591"/>
      <c r="D2583" s="591"/>
      <c r="E2583" s="591"/>
      <c r="F2583" s="591"/>
      <c r="G2583" s="591"/>
      <c r="H2583" s="591"/>
      <c r="I2583" s="591"/>
      <c r="J2583" s="591"/>
      <c r="K2583" s="591"/>
      <c r="L2583" s="183"/>
      <c r="M2583" s="183"/>
      <c r="N2583" s="183"/>
      <c r="O2583" s="183"/>
      <c r="P2583" s="183"/>
      <c r="Q2583" s="183"/>
      <c r="R2583" s="183"/>
      <c r="S2583" s="174"/>
    </row>
    <row r="2584" spans="1:19">
      <c r="B2584" s="577" t="s">
        <v>528</v>
      </c>
      <c r="C2584" s="591"/>
      <c r="D2584" s="591"/>
      <c r="E2584" s="591"/>
      <c r="F2584" s="591"/>
      <c r="S2584" s="174"/>
    </row>
    <row r="2585" spans="1:19">
      <c r="B2585" s="180" t="s">
        <v>797</v>
      </c>
      <c r="D2585" s="38"/>
      <c r="E2585" s="49"/>
      <c r="F2585" s="49"/>
      <c r="S2585" s="174"/>
    </row>
    <row r="2586" spans="1:19">
      <c r="B2586" s="180" t="s">
        <v>798</v>
      </c>
      <c r="D2586" s="38"/>
      <c r="E2586" s="49"/>
      <c r="F2586" s="49"/>
      <c r="S2586" s="174"/>
    </row>
    <row r="2587" spans="1:19">
      <c r="A2587" s="581" t="s">
        <v>12</v>
      </c>
      <c r="B2587" s="581" t="s">
        <v>13</v>
      </c>
      <c r="C2587" s="52" t="s">
        <v>14</v>
      </c>
      <c r="D2587" s="163" t="s">
        <v>7</v>
      </c>
      <c r="E2587" s="52" t="s">
        <v>17</v>
      </c>
      <c r="F2587" s="138" t="s">
        <v>18</v>
      </c>
      <c r="G2587" s="583" t="s">
        <v>71</v>
      </c>
      <c r="H2587" s="583"/>
      <c r="I2587" s="583"/>
      <c r="J2587" s="583" t="s">
        <v>72</v>
      </c>
      <c r="K2587" s="583"/>
      <c r="L2587" s="583"/>
      <c r="M2587" s="583"/>
      <c r="N2587" s="583"/>
      <c r="O2587" s="583"/>
      <c r="P2587" s="583"/>
      <c r="Q2587" s="583"/>
      <c r="R2587" s="583"/>
      <c r="S2587" s="174"/>
    </row>
    <row r="2588" spans="1:19">
      <c r="A2588" s="582"/>
      <c r="B2588" s="582"/>
      <c r="C2588" s="56" t="s">
        <v>15</v>
      </c>
      <c r="D2588" s="164" t="s">
        <v>16</v>
      </c>
      <c r="E2588" s="56" t="s">
        <v>10</v>
      </c>
      <c r="F2588" s="140" t="s">
        <v>10</v>
      </c>
      <c r="G2588" s="182" t="s">
        <v>19</v>
      </c>
      <c r="H2588" s="182" t="s">
        <v>21</v>
      </c>
      <c r="I2588" s="182" t="s">
        <v>20</v>
      </c>
      <c r="J2588" s="182" t="s">
        <v>22</v>
      </c>
      <c r="K2588" s="182" t="s">
        <v>23</v>
      </c>
      <c r="L2588" s="182" t="s">
        <v>24</v>
      </c>
      <c r="M2588" s="182" t="s">
        <v>25</v>
      </c>
      <c r="N2588" s="182" t="s">
        <v>26</v>
      </c>
      <c r="O2588" s="182" t="s">
        <v>27</v>
      </c>
      <c r="P2588" s="182" t="s">
        <v>28</v>
      </c>
      <c r="Q2588" s="182" t="s">
        <v>29</v>
      </c>
      <c r="R2588" s="182" t="s">
        <v>30</v>
      </c>
      <c r="S2588" s="174"/>
    </row>
    <row r="2589" spans="1:19">
      <c r="A2589" s="170">
        <v>120</v>
      </c>
      <c r="B2589" s="141" t="s">
        <v>818</v>
      </c>
      <c r="C2589" s="5" t="s">
        <v>819</v>
      </c>
      <c r="D2589" s="165">
        <v>20000</v>
      </c>
      <c r="E2589" s="5" t="s">
        <v>32</v>
      </c>
      <c r="F2589" s="154" t="s">
        <v>31</v>
      </c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74">
        <f>D2589</f>
        <v>20000</v>
      </c>
    </row>
    <row r="2590" spans="1:19">
      <c r="A2590" s="170"/>
      <c r="B2590" s="141"/>
      <c r="C2590" s="5" t="s">
        <v>820</v>
      </c>
      <c r="D2590" s="165"/>
      <c r="E2590" s="5"/>
      <c r="F2590" s="154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74"/>
    </row>
    <row r="2591" spans="1:19">
      <c r="A2591" s="170"/>
      <c r="B2591" s="141"/>
      <c r="C2591" s="5" t="s">
        <v>821</v>
      </c>
      <c r="D2591" s="153"/>
      <c r="E2591" s="5"/>
      <c r="F2591" s="154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15"/>
      <c r="S2591" s="174"/>
    </row>
    <row r="2592" spans="1:19">
      <c r="A2592" s="170"/>
      <c r="B2592" s="141"/>
      <c r="C2592" s="5"/>
      <c r="D2592" s="153"/>
      <c r="E2592" s="5"/>
      <c r="F2592" s="154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15"/>
      <c r="S2592" s="174"/>
    </row>
    <row r="2593" spans="1:19">
      <c r="A2593" s="147"/>
      <c r="B2593" s="142" t="s">
        <v>675</v>
      </c>
      <c r="C2593" s="5"/>
      <c r="D2593" s="149"/>
      <c r="E2593" s="148"/>
      <c r="F2593" s="150"/>
      <c r="G2593" s="151"/>
      <c r="H2593" s="151"/>
      <c r="I2593" s="151"/>
      <c r="J2593" s="151"/>
      <c r="K2593" s="151"/>
      <c r="L2593" s="151"/>
      <c r="M2593" s="151"/>
      <c r="N2593" s="151"/>
      <c r="O2593" s="151"/>
      <c r="P2593" s="151"/>
      <c r="Q2593" s="151"/>
      <c r="R2593" s="151"/>
      <c r="S2593" s="174"/>
    </row>
    <row r="2594" spans="1:19">
      <c r="A2594" s="147"/>
      <c r="B2594" s="143" t="s">
        <v>822</v>
      </c>
      <c r="C2594" s="5"/>
      <c r="D2594" s="149"/>
      <c r="E2594" s="148"/>
      <c r="F2594" s="150"/>
      <c r="G2594" s="151"/>
      <c r="H2594" s="151"/>
      <c r="I2594" s="151"/>
      <c r="J2594" s="151"/>
      <c r="K2594" s="151"/>
      <c r="L2594" s="151"/>
      <c r="M2594" s="151"/>
      <c r="N2594" s="151"/>
      <c r="O2594" s="151"/>
      <c r="P2594" s="151"/>
      <c r="Q2594" s="151"/>
      <c r="R2594" s="151"/>
      <c r="S2594" s="174"/>
    </row>
    <row r="2595" spans="1:19">
      <c r="A2595" s="147"/>
      <c r="B2595" s="143" t="s">
        <v>78</v>
      </c>
      <c r="C2595" s="5"/>
      <c r="D2595" s="149"/>
      <c r="E2595" s="148"/>
      <c r="F2595" s="150"/>
      <c r="G2595" s="151"/>
      <c r="H2595" s="151"/>
      <c r="I2595" s="151"/>
      <c r="J2595" s="151"/>
      <c r="K2595" s="151"/>
      <c r="L2595" s="151"/>
      <c r="M2595" s="151"/>
      <c r="N2595" s="151"/>
      <c r="O2595" s="151"/>
      <c r="P2595" s="151"/>
      <c r="Q2595" s="151"/>
      <c r="R2595" s="151"/>
      <c r="S2595" s="174"/>
    </row>
    <row r="2596" spans="1:19">
      <c r="A2596" s="147"/>
      <c r="B2596" s="143" t="s">
        <v>823</v>
      </c>
      <c r="C2596" s="5"/>
      <c r="D2596" s="149"/>
      <c r="E2596" s="148"/>
      <c r="F2596" s="150"/>
      <c r="G2596" s="151"/>
      <c r="H2596" s="151"/>
      <c r="I2596" s="151"/>
      <c r="J2596" s="151"/>
      <c r="K2596" s="151"/>
      <c r="L2596" s="151"/>
      <c r="M2596" s="151"/>
      <c r="N2596" s="151"/>
      <c r="O2596" s="151"/>
      <c r="P2596" s="151"/>
      <c r="Q2596" s="151"/>
      <c r="R2596" s="151"/>
      <c r="S2596" s="174"/>
    </row>
    <row r="2597" spans="1:19">
      <c r="A2597" s="181"/>
      <c r="B2597" s="181"/>
      <c r="C2597" s="157"/>
      <c r="D2597" s="139"/>
      <c r="E2597" s="56"/>
      <c r="F2597" s="140"/>
      <c r="G2597" s="57"/>
      <c r="H2597" s="57"/>
      <c r="I2597" s="57"/>
      <c r="J2597" s="57"/>
      <c r="K2597" s="57"/>
      <c r="L2597" s="57"/>
      <c r="M2597" s="57"/>
      <c r="N2597" s="57"/>
      <c r="O2597" s="57"/>
      <c r="P2597" s="57"/>
      <c r="Q2597" s="57"/>
      <c r="R2597" s="57"/>
      <c r="S2597" s="174"/>
    </row>
    <row r="2598" spans="1:19">
      <c r="S2598" s="174"/>
    </row>
    <row r="2599" spans="1:19" ht="21" thickBot="1">
      <c r="S2599" s="174"/>
    </row>
    <row r="2600" spans="1:19" ht="21" thickBot="1">
      <c r="L2600" s="587" t="s">
        <v>46</v>
      </c>
      <c r="M2600" s="630"/>
      <c r="N2600" s="631"/>
      <c r="S2600" s="174"/>
    </row>
    <row r="2601" spans="1:19">
      <c r="A2601" s="590" t="s">
        <v>215</v>
      </c>
      <c r="B2601" s="590"/>
      <c r="C2601" s="590"/>
      <c r="D2601" s="590"/>
      <c r="E2601" s="590"/>
      <c r="F2601" s="590"/>
      <c r="G2601" s="590"/>
      <c r="H2601" s="590"/>
      <c r="I2601" s="590"/>
      <c r="J2601" s="590"/>
      <c r="K2601" s="590"/>
      <c r="L2601" s="590"/>
      <c r="M2601" s="590"/>
      <c r="N2601" s="590"/>
      <c r="O2601" s="590"/>
      <c r="P2601" s="590"/>
      <c r="Q2601" s="590"/>
      <c r="R2601" s="590"/>
      <c r="S2601" s="174"/>
    </row>
    <row r="2602" spans="1:19">
      <c r="A2602" s="590" t="s">
        <v>68</v>
      </c>
      <c r="B2602" s="590"/>
      <c r="C2602" s="590"/>
      <c r="D2602" s="590"/>
      <c r="E2602" s="590"/>
      <c r="F2602" s="590"/>
      <c r="G2602" s="590"/>
      <c r="H2602" s="590"/>
      <c r="I2602" s="590"/>
      <c r="J2602" s="590"/>
      <c r="K2602" s="590"/>
      <c r="L2602" s="590"/>
      <c r="M2602" s="590"/>
      <c r="N2602" s="590"/>
      <c r="O2602" s="590"/>
      <c r="P2602" s="590"/>
      <c r="Q2602" s="590"/>
      <c r="R2602" s="590"/>
      <c r="S2602" s="174"/>
    </row>
    <row r="2603" spans="1:19">
      <c r="A2603" s="590" t="s">
        <v>38</v>
      </c>
      <c r="B2603" s="590"/>
      <c r="C2603" s="590"/>
      <c r="D2603" s="590"/>
      <c r="E2603" s="590"/>
      <c r="F2603" s="590"/>
      <c r="G2603" s="590"/>
      <c r="H2603" s="590"/>
      <c r="I2603" s="590"/>
      <c r="J2603" s="590"/>
      <c r="K2603" s="590"/>
      <c r="L2603" s="590"/>
      <c r="M2603" s="590"/>
      <c r="N2603" s="590"/>
      <c r="O2603" s="590"/>
      <c r="P2603" s="590"/>
      <c r="Q2603" s="590"/>
      <c r="R2603" s="590"/>
      <c r="S2603" s="174"/>
    </row>
    <row r="2604" spans="1:19">
      <c r="A2604" s="591" t="s">
        <v>526</v>
      </c>
      <c r="B2604" s="591"/>
      <c r="C2604" s="591"/>
      <c r="D2604" s="591"/>
      <c r="E2604" s="591"/>
      <c r="F2604" s="591"/>
      <c r="G2604" s="591"/>
      <c r="H2604" s="591"/>
      <c r="I2604" s="591"/>
      <c r="J2604" s="591"/>
      <c r="K2604" s="591"/>
      <c r="L2604" s="183"/>
      <c r="M2604" s="183"/>
      <c r="N2604" s="183"/>
      <c r="O2604" s="183"/>
      <c r="P2604" s="183"/>
      <c r="Q2604" s="183"/>
      <c r="R2604" s="183"/>
      <c r="S2604" s="174"/>
    </row>
    <row r="2605" spans="1:19">
      <c r="A2605" s="591" t="s">
        <v>527</v>
      </c>
      <c r="B2605" s="591"/>
      <c r="C2605" s="591"/>
      <c r="D2605" s="591"/>
      <c r="E2605" s="591"/>
      <c r="F2605" s="591"/>
      <c r="G2605" s="591"/>
      <c r="H2605" s="591"/>
      <c r="I2605" s="591"/>
      <c r="J2605" s="591"/>
      <c r="K2605" s="591"/>
      <c r="L2605" s="183"/>
      <c r="M2605" s="183"/>
      <c r="N2605" s="183"/>
      <c r="O2605" s="183"/>
      <c r="P2605" s="183"/>
      <c r="Q2605" s="183"/>
      <c r="R2605" s="183"/>
      <c r="S2605" s="174"/>
    </row>
    <row r="2606" spans="1:19">
      <c r="B2606" s="577" t="s">
        <v>54</v>
      </c>
      <c r="C2606" s="591"/>
      <c r="D2606" s="591"/>
      <c r="E2606" s="591"/>
      <c r="F2606" s="591"/>
      <c r="S2606" s="174"/>
    </row>
    <row r="2607" spans="1:19">
      <c r="B2607" s="180" t="s">
        <v>797</v>
      </c>
      <c r="D2607" s="38"/>
      <c r="E2607" s="49"/>
      <c r="F2607" s="49"/>
      <c r="S2607" s="174"/>
    </row>
    <row r="2608" spans="1:19">
      <c r="B2608" s="180" t="s">
        <v>798</v>
      </c>
      <c r="D2608" s="38"/>
      <c r="E2608" s="49"/>
      <c r="F2608" s="49"/>
      <c r="S2608" s="174"/>
    </row>
    <row r="2609" spans="1:20">
      <c r="A2609" s="581" t="s">
        <v>12</v>
      </c>
      <c r="B2609" s="581" t="s">
        <v>13</v>
      </c>
      <c r="C2609" s="52" t="s">
        <v>14</v>
      </c>
      <c r="D2609" s="163" t="s">
        <v>7</v>
      </c>
      <c r="E2609" s="52" t="s">
        <v>17</v>
      </c>
      <c r="F2609" s="138" t="s">
        <v>18</v>
      </c>
      <c r="G2609" s="583" t="s">
        <v>71</v>
      </c>
      <c r="H2609" s="583"/>
      <c r="I2609" s="583"/>
      <c r="J2609" s="583" t="s">
        <v>72</v>
      </c>
      <c r="K2609" s="583"/>
      <c r="L2609" s="583"/>
      <c r="M2609" s="583"/>
      <c r="N2609" s="583"/>
      <c r="O2609" s="583"/>
      <c r="P2609" s="583"/>
      <c r="Q2609" s="583"/>
      <c r="R2609" s="583"/>
      <c r="S2609" s="174"/>
    </row>
    <row r="2610" spans="1:20">
      <c r="A2610" s="582"/>
      <c r="B2610" s="582"/>
      <c r="C2610" s="56" t="s">
        <v>15</v>
      </c>
      <c r="D2610" s="164" t="s">
        <v>16</v>
      </c>
      <c r="E2610" s="56" t="s">
        <v>10</v>
      </c>
      <c r="F2610" s="140" t="s">
        <v>10</v>
      </c>
      <c r="G2610" s="182" t="s">
        <v>19</v>
      </c>
      <c r="H2610" s="182" t="s">
        <v>21</v>
      </c>
      <c r="I2610" s="182" t="s">
        <v>20</v>
      </c>
      <c r="J2610" s="182" t="s">
        <v>22</v>
      </c>
      <c r="K2610" s="182" t="s">
        <v>23</v>
      </c>
      <c r="L2610" s="182" t="s">
        <v>24</v>
      </c>
      <c r="M2610" s="182" t="s">
        <v>25</v>
      </c>
      <c r="N2610" s="182" t="s">
        <v>26</v>
      </c>
      <c r="O2610" s="182" t="s">
        <v>27</v>
      </c>
      <c r="P2610" s="182" t="s">
        <v>28</v>
      </c>
      <c r="Q2610" s="182" t="s">
        <v>29</v>
      </c>
      <c r="R2610" s="182" t="s">
        <v>30</v>
      </c>
      <c r="S2610" s="174"/>
    </row>
    <row r="2611" spans="1:20">
      <c r="A2611" s="170">
        <v>121</v>
      </c>
      <c r="B2611" s="141" t="s">
        <v>825</v>
      </c>
      <c r="C2611" s="5" t="s">
        <v>827</v>
      </c>
      <c r="D2611" s="165">
        <v>24900</v>
      </c>
      <c r="E2611" s="5" t="s">
        <v>32</v>
      </c>
      <c r="F2611" s="154" t="s">
        <v>31</v>
      </c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T2611" s="174">
        <f>D2611</f>
        <v>24900</v>
      </c>
    </row>
    <row r="2612" spans="1:20">
      <c r="A2612" s="170"/>
      <c r="B2612" s="141" t="s">
        <v>826</v>
      </c>
      <c r="C2612" s="5" t="s">
        <v>828</v>
      </c>
      <c r="D2612" s="165"/>
      <c r="E2612" s="5"/>
      <c r="F2612" s="154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74"/>
    </row>
    <row r="2613" spans="1:20">
      <c r="A2613" s="170"/>
      <c r="B2613" s="141"/>
      <c r="C2613" s="5"/>
      <c r="D2613" s="153"/>
      <c r="E2613" s="5"/>
      <c r="F2613" s="154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74"/>
    </row>
    <row r="2614" spans="1:20">
      <c r="A2614" s="170"/>
      <c r="B2614" s="141"/>
      <c r="C2614" s="5"/>
      <c r="D2614" s="153"/>
      <c r="E2614" s="5"/>
      <c r="F2614" s="154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74"/>
    </row>
    <row r="2615" spans="1:20">
      <c r="A2615" s="147"/>
      <c r="B2615" s="142" t="s">
        <v>675</v>
      </c>
      <c r="C2615" s="5"/>
      <c r="D2615" s="149"/>
      <c r="E2615" s="148"/>
      <c r="F2615" s="150"/>
      <c r="G2615" s="151"/>
      <c r="H2615" s="151"/>
      <c r="I2615" s="151"/>
      <c r="J2615" s="151"/>
      <c r="K2615" s="151"/>
      <c r="L2615" s="151"/>
      <c r="M2615" s="151"/>
      <c r="N2615" s="151"/>
      <c r="O2615" s="151"/>
      <c r="P2615" s="151"/>
      <c r="Q2615" s="151"/>
      <c r="R2615" s="151"/>
      <c r="S2615" s="174"/>
    </row>
    <row r="2616" spans="1:20">
      <c r="A2616" s="147"/>
      <c r="B2616" s="143" t="s">
        <v>824</v>
      </c>
      <c r="C2616" s="5"/>
      <c r="D2616" s="149"/>
      <c r="E2616" s="148"/>
      <c r="F2616" s="150"/>
      <c r="G2616" s="151"/>
      <c r="H2616" s="151"/>
      <c r="I2616" s="151"/>
      <c r="J2616" s="151"/>
      <c r="K2616" s="151"/>
      <c r="L2616" s="151"/>
      <c r="M2616" s="151"/>
      <c r="N2616" s="151"/>
      <c r="O2616" s="151"/>
      <c r="P2616" s="151"/>
      <c r="Q2616" s="151"/>
      <c r="R2616" s="151"/>
      <c r="S2616" s="174"/>
    </row>
    <row r="2617" spans="1:20">
      <c r="A2617" s="147"/>
      <c r="B2617" s="143" t="s">
        <v>78</v>
      </c>
      <c r="C2617" s="5"/>
      <c r="D2617" s="149"/>
      <c r="E2617" s="148"/>
      <c r="F2617" s="150"/>
      <c r="G2617" s="151"/>
      <c r="H2617" s="151"/>
      <c r="I2617" s="151"/>
      <c r="J2617" s="151"/>
      <c r="K2617" s="151"/>
      <c r="L2617" s="151"/>
      <c r="M2617" s="151"/>
      <c r="N2617" s="151"/>
      <c r="O2617" s="151"/>
      <c r="P2617" s="151"/>
      <c r="Q2617" s="151"/>
      <c r="R2617" s="151"/>
      <c r="S2617" s="174"/>
    </row>
    <row r="2618" spans="1:20">
      <c r="A2618" s="147"/>
      <c r="B2618" s="143" t="s">
        <v>529</v>
      </c>
      <c r="C2618" s="5"/>
      <c r="D2618" s="149"/>
      <c r="E2618" s="148"/>
      <c r="F2618" s="150"/>
      <c r="G2618" s="151"/>
      <c r="H2618" s="151"/>
      <c r="I2618" s="151"/>
      <c r="J2618" s="151"/>
      <c r="K2618" s="151"/>
      <c r="L2618" s="151"/>
      <c r="M2618" s="151"/>
      <c r="N2618" s="151"/>
      <c r="O2618" s="151"/>
      <c r="P2618" s="151"/>
      <c r="Q2618" s="151"/>
      <c r="R2618" s="151"/>
      <c r="S2618" s="174"/>
    </row>
    <row r="2619" spans="1:20">
      <c r="A2619" s="181"/>
      <c r="B2619" s="181"/>
      <c r="C2619" s="157"/>
      <c r="D2619" s="139"/>
      <c r="E2619" s="56"/>
      <c r="F2619" s="140"/>
      <c r="G2619" s="57"/>
      <c r="H2619" s="57"/>
      <c r="I2619" s="57"/>
      <c r="J2619" s="57"/>
      <c r="K2619" s="57"/>
      <c r="L2619" s="57"/>
      <c r="M2619" s="57"/>
      <c r="N2619" s="57"/>
      <c r="O2619" s="57"/>
      <c r="P2619" s="57"/>
      <c r="Q2619" s="57"/>
      <c r="R2619" s="57"/>
      <c r="S2619" s="174"/>
    </row>
    <row r="2620" spans="1:20">
      <c r="S2620" s="174"/>
    </row>
    <row r="2621" spans="1:20" ht="21" thickBot="1">
      <c r="S2621" s="174"/>
    </row>
    <row r="2622" spans="1:20" ht="21" thickBot="1">
      <c r="L2622" s="587" t="s">
        <v>46</v>
      </c>
      <c r="M2622" s="630"/>
      <c r="N2622" s="631"/>
      <c r="S2622" s="174"/>
    </row>
    <row r="2623" spans="1:20">
      <c r="A2623" s="590" t="s">
        <v>215</v>
      </c>
      <c r="B2623" s="590"/>
      <c r="C2623" s="590"/>
      <c r="D2623" s="590"/>
      <c r="E2623" s="590"/>
      <c r="F2623" s="590"/>
      <c r="G2623" s="590"/>
      <c r="H2623" s="590"/>
      <c r="I2623" s="590"/>
      <c r="J2623" s="590"/>
      <c r="K2623" s="590"/>
      <c r="L2623" s="590"/>
      <c r="M2623" s="590"/>
      <c r="N2623" s="590"/>
      <c r="O2623" s="590"/>
      <c r="P2623" s="590"/>
      <c r="Q2623" s="590"/>
      <c r="R2623" s="590"/>
      <c r="S2623" s="174"/>
    </row>
    <row r="2624" spans="1:20">
      <c r="A2624" s="590" t="s">
        <v>68</v>
      </c>
      <c r="B2624" s="590"/>
      <c r="C2624" s="590"/>
      <c r="D2624" s="590"/>
      <c r="E2624" s="590"/>
      <c r="F2624" s="590"/>
      <c r="G2624" s="590"/>
      <c r="H2624" s="590"/>
      <c r="I2624" s="590"/>
      <c r="J2624" s="590"/>
      <c r="K2624" s="590"/>
      <c r="L2624" s="590"/>
      <c r="M2624" s="590"/>
      <c r="N2624" s="590"/>
      <c r="O2624" s="590"/>
      <c r="P2624" s="590"/>
      <c r="Q2624" s="590"/>
      <c r="R2624" s="590"/>
      <c r="S2624" s="174"/>
    </row>
    <row r="2625" spans="1:20">
      <c r="A2625" s="590" t="s">
        <v>38</v>
      </c>
      <c r="B2625" s="590"/>
      <c r="C2625" s="590"/>
      <c r="D2625" s="590"/>
      <c r="E2625" s="590"/>
      <c r="F2625" s="590"/>
      <c r="G2625" s="590"/>
      <c r="H2625" s="590"/>
      <c r="I2625" s="590"/>
      <c r="J2625" s="590"/>
      <c r="K2625" s="590"/>
      <c r="L2625" s="590"/>
      <c r="M2625" s="590"/>
      <c r="N2625" s="590"/>
      <c r="O2625" s="590"/>
      <c r="P2625" s="590"/>
      <c r="Q2625" s="590"/>
      <c r="R2625" s="590"/>
      <c r="S2625" s="174"/>
    </row>
    <row r="2626" spans="1:20">
      <c r="A2626" s="591" t="s">
        <v>526</v>
      </c>
      <c r="B2626" s="591"/>
      <c r="C2626" s="591"/>
      <c r="D2626" s="591"/>
      <c r="E2626" s="591"/>
      <c r="F2626" s="591"/>
      <c r="G2626" s="591"/>
      <c r="H2626" s="591"/>
      <c r="I2626" s="591"/>
      <c r="J2626" s="591"/>
      <c r="K2626" s="591"/>
      <c r="L2626" s="183"/>
      <c r="M2626" s="183"/>
      <c r="N2626" s="183"/>
      <c r="O2626" s="183"/>
      <c r="P2626" s="183"/>
      <c r="Q2626" s="183"/>
      <c r="R2626" s="183"/>
      <c r="S2626" s="174"/>
    </row>
    <row r="2627" spans="1:20">
      <c r="A2627" s="591" t="s">
        <v>527</v>
      </c>
      <c r="B2627" s="591"/>
      <c r="C2627" s="591"/>
      <c r="D2627" s="591"/>
      <c r="E2627" s="591"/>
      <c r="F2627" s="591"/>
      <c r="G2627" s="591"/>
      <c r="H2627" s="591"/>
      <c r="I2627" s="591"/>
      <c r="J2627" s="591"/>
      <c r="K2627" s="591"/>
      <c r="L2627" s="183"/>
      <c r="M2627" s="183"/>
      <c r="N2627" s="183"/>
      <c r="O2627" s="183"/>
      <c r="P2627" s="183"/>
      <c r="Q2627" s="183"/>
      <c r="R2627" s="183"/>
      <c r="S2627" s="174"/>
    </row>
    <row r="2628" spans="1:20">
      <c r="B2628" s="632" t="s">
        <v>54</v>
      </c>
      <c r="C2628" s="633"/>
      <c r="D2628" s="180"/>
      <c r="E2628" s="180"/>
      <c r="F2628" s="180"/>
      <c r="S2628" s="174"/>
    </row>
    <row r="2629" spans="1:20">
      <c r="B2629" s="180" t="s">
        <v>797</v>
      </c>
      <c r="D2629" s="38"/>
      <c r="E2629" s="49"/>
      <c r="F2629" s="49"/>
      <c r="S2629" s="174"/>
    </row>
    <row r="2630" spans="1:20">
      <c r="B2630" s="180" t="s">
        <v>798</v>
      </c>
      <c r="D2630" s="38"/>
      <c r="E2630" s="49"/>
      <c r="F2630" s="49"/>
      <c r="S2630" s="174"/>
    </row>
    <row r="2631" spans="1:20">
      <c r="A2631" s="581" t="s">
        <v>12</v>
      </c>
      <c r="B2631" s="581" t="s">
        <v>13</v>
      </c>
      <c r="C2631" s="52" t="s">
        <v>14</v>
      </c>
      <c r="D2631" s="163" t="s">
        <v>7</v>
      </c>
      <c r="E2631" s="52" t="s">
        <v>17</v>
      </c>
      <c r="F2631" s="138" t="s">
        <v>18</v>
      </c>
      <c r="G2631" s="583" t="s">
        <v>71</v>
      </c>
      <c r="H2631" s="583"/>
      <c r="I2631" s="583"/>
      <c r="J2631" s="583" t="s">
        <v>72</v>
      </c>
      <c r="K2631" s="583"/>
      <c r="L2631" s="583"/>
      <c r="M2631" s="583"/>
      <c r="N2631" s="583"/>
      <c r="O2631" s="583"/>
      <c r="P2631" s="583"/>
      <c r="Q2631" s="583"/>
      <c r="R2631" s="583"/>
      <c r="S2631" s="174"/>
    </row>
    <row r="2632" spans="1:20">
      <c r="A2632" s="582"/>
      <c r="B2632" s="582"/>
      <c r="C2632" s="56" t="s">
        <v>15</v>
      </c>
      <c r="D2632" s="164" t="s">
        <v>16</v>
      </c>
      <c r="E2632" s="56" t="s">
        <v>10</v>
      </c>
      <c r="F2632" s="140" t="s">
        <v>10</v>
      </c>
      <c r="G2632" s="182" t="s">
        <v>19</v>
      </c>
      <c r="H2632" s="182" t="s">
        <v>21</v>
      </c>
      <c r="I2632" s="182" t="s">
        <v>20</v>
      </c>
      <c r="J2632" s="182" t="s">
        <v>22</v>
      </c>
      <c r="K2632" s="182" t="s">
        <v>23</v>
      </c>
      <c r="L2632" s="182" t="s">
        <v>24</v>
      </c>
      <c r="M2632" s="182" t="s">
        <v>25</v>
      </c>
      <c r="N2632" s="182" t="s">
        <v>26</v>
      </c>
      <c r="O2632" s="182" t="s">
        <v>27</v>
      </c>
      <c r="P2632" s="182" t="s">
        <v>28</v>
      </c>
      <c r="Q2632" s="182" t="s">
        <v>29</v>
      </c>
      <c r="R2632" s="182" t="s">
        <v>30</v>
      </c>
      <c r="S2632" s="174"/>
    </row>
    <row r="2633" spans="1:20">
      <c r="A2633" s="170">
        <v>122</v>
      </c>
      <c r="B2633" s="141" t="s">
        <v>829</v>
      </c>
      <c r="C2633" s="5" t="s">
        <v>827</v>
      </c>
      <c r="D2633" s="165">
        <v>35000</v>
      </c>
      <c r="E2633" s="5" t="s">
        <v>32</v>
      </c>
      <c r="F2633" s="154" t="s">
        <v>31</v>
      </c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15"/>
      <c r="S2633" s="189">
        <f>D2633</f>
        <v>35000</v>
      </c>
      <c r="T2633" s="187"/>
    </row>
    <row r="2634" spans="1:20">
      <c r="A2634" s="170"/>
      <c r="B2634" s="141" t="s">
        <v>830</v>
      </c>
      <c r="C2634" s="5" t="s">
        <v>831</v>
      </c>
      <c r="D2634" s="165"/>
      <c r="E2634" s="5"/>
      <c r="F2634" s="154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74">
        <f>SUM(S2545:S2633)</f>
        <v>91000</v>
      </c>
      <c r="T2634" s="16" t="s">
        <v>797</v>
      </c>
    </row>
    <row r="2635" spans="1:20">
      <c r="A2635" s="170"/>
      <c r="B2635" s="141"/>
      <c r="C2635" s="5"/>
      <c r="D2635" s="153"/>
      <c r="E2635" s="5"/>
      <c r="F2635" s="154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74"/>
    </row>
    <row r="2636" spans="1:20">
      <c r="A2636" s="170"/>
      <c r="B2636" s="141"/>
      <c r="C2636" s="5"/>
      <c r="D2636" s="153"/>
      <c r="E2636" s="5"/>
      <c r="F2636" s="154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74"/>
    </row>
    <row r="2637" spans="1:20">
      <c r="A2637" s="147"/>
      <c r="B2637" s="142" t="s">
        <v>675</v>
      </c>
      <c r="C2637" s="5"/>
      <c r="D2637" s="149"/>
      <c r="E2637" s="148"/>
      <c r="F2637" s="150"/>
      <c r="G2637" s="151"/>
      <c r="H2637" s="151"/>
      <c r="I2637" s="151"/>
      <c r="J2637" s="151"/>
      <c r="K2637" s="151"/>
      <c r="L2637" s="151"/>
      <c r="M2637" s="151"/>
      <c r="N2637" s="151"/>
      <c r="O2637" s="151"/>
      <c r="P2637" s="151"/>
      <c r="Q2637" s="151"/>
      <c r="R2637" s="151"/>
      <c r="S2637" s="174"/>
    </row>
    <row r="2638" spans="1:20">
      <c r="A2638" s="147"/>
      <c r="B2638" s="143" t="s">
        <v>832</v>
      </c>
      <c r="C2638" s="5"/>
      <c r="D2638" s="149"/>
      <c r="E2638" s="148"/>
      <c r="F2638" s="150"/>
      <c r="G2638" s="151"/>
      <c r="H2638" s="151"/>
      <c r="I2638" s="151"/>
      <c r="J2638" s="151"/>
      <c r="K2638" s="151"/>
      <c r="L2638" s="151"/>
      <c r="M2638" s="151"/>
      <c r="N2638" s="151"/>
      <c r="O2638" s="151"/>
      <c r="P2638" s="151"/>
      <c r="Q2638" s="151"/>
      <c r="R2638" s="151"/>
      <c r="S2638" s="174"/>
    </row>
    <row r="2639" spans="1:20">
      <c r="A2639" s="147"/>
      <c r="B2639" s="143" t="s">
        <v>78</v>
      </c>
      <c r="C2639" s="5"/>
      <c r="D2639" s="149"/>
      <c r="E2639" s="148"/>
      <c r="F2639" s="150"/>
      <c r="G2639" s="151"/>
      <c r="H2639" s="151"/>
      <c r="I2639" s="151"/>
      <c r="J2639" s="151"/>
      <c r="K2639" s="151"/>
      <c r="L2639" s="151"/>
      <c r="M2639" s="151"/>
      <c r="N2639" s="151"/>
      <c r="O2639" s="151"/>
      <c r="P2639" s="151"/>
      <c r="Q2639" s="151"/>
      <c r="R2639" s="151"/>
      <c r="S2639" s="174"/>
    </row>
    <row r="2640" spans="1:20">
      <c r="A2640" s="147"/>
      <c r="B2640" s="143" t="s">
        <v>823</v>
      </c>
      <c r="C2640" s="5"/>
      <c r="D2640" s="149"/>
      <c r="E2640" s="148"/>
      <c r="F2640" s="150"/>
      <c r="G2640" s="151"/>
      <c r="H2640" s="151"/>
      <c r="I2640" s="151"/>
      <c r="J2640" s="151"/>
      <c r="K2640" s="151"/>
      <c r="L2640" s="151"/>
      <c r="M2640" s="151"/>
      <c r="N2640" s="151"/>
      <c r="O2640" s="151"/>
      <c r="P2640" s="151"/>
      <c r="Q2640" s="151"/>
      <c r="R2640" s="151"/>
      <c r="S2640" s="174"/>
    </row>
    <row r="2641" spans="1:19">
      <c r="A2641" s="181"/>
      <c r="B2641" s="181"/>
      <c r="C2641" s="157"/>
      <c r="D2641" s="139"/>
      <c r="E2641" s="56"/>
      <c r="F2641" s="140"/>
      <c r="G2641" s="57"/>
      <c r="H2641" s="57"/>
      <c r="I2641" s="57"/>
      <c r="J2641" s="57"/>
      <c r="K2641" s="57"/>
      <c r="L2641" s="57"/>
      <c r="M2641" s="57"/>
      <c r="N2641" s="57"/>
      <c r="O2641" s="57"/>
      <c r="P2641" s="57"/>
      <c r="Q2641" s="57"/>
      <c r="R2641" s="57"/>
      <c r="S2641" s="174"/>
    </row>
    <row r="2642" spans="1:19">
      <c r="S2642" s="174"/>
    </row>
    <row r="2643" spans="1:19" ht="21" thickBot="1">
      <c r="S2643" s="174"/>
    </row>
    <row r="2644" spans="1:19" ht="21" thickBot="1">
      <c r="L2644" s="587" t="s">
        <v>46</v>
      </c>
      <c r="M2644" s="630"/>
      <c r="N2644" s="631"/>
      <c r="S2644" s="174"/>
    </row>
    <row r="2645" spans="1:19">
      <c r="A2645" s="590" t="s">
        <v>215</v>
      </c>
      <c r="B2645" s="590"/>
      <c r="C2645" s="590"/>
      <c r="D2645" s="590"/>
      <c r="E2645" s="590"/>
      <c r="F2645" s="590"/>
      <c r="G2645" s="590"/>
      <c r="H2645" s="590"/>
      <c r="I2645" s="590"/>
      <c r="J2645" s="590"/>
      <c r="K2645" s="590"/>
      <c r="L2645" s="590"/>
      <c r="M2645" s="590"/>
      <c r="N2645" s="590"/>
      <c r="O2645" s="590"/>
      <c r="P2645" s="590"/>
      <c r="Q2645" s="590"/>
      <c r="R2645" s="590"/>
      <c r="S2645" s="174"/>
    </row>
    <row r="2646" spans="1:19">
      <c r="A2646" s="590" t="s">
        <v>68</v>
      </c>
      <c r="B2646" s="590"/>
      <c r="C2646" s="590"/>
      <c r="D2646" s="590"/>
      <c r="E2646" s="590"/>
      <c r="F2646" s="590"/>
      <c r="G2646" s="590"/>
      <c r="H2646" s="590"/>
      <c r="I2646" s="590"/>
      <c r="J2646" s="590"/>
      <c r="K2646" s="590"/>
      <c r="L2646" s="590"/>
      <c r="M2646" s="590"/>
      <c r="N2646" s="590"/>
      <c r="O2646" s="590"/>
      <c r="P2646" s="590"/>
      <c r="Q2646" s="590"/>
      <c r="R2646" s="590"/>
      <c r="S2646" s="174"/>
    </row>
    <row r="2647" spans="1:19">
      <c r="A2647" s="590" t="s">
        <v>38</v>
      </c>
      <c r="B2647" s="590"/>
      <c r="C2647" s="590"/>
      <c r="D2647" s="590"/>
      <c r="E2647" s="590"/>
      <c r="F2647" s="590"/>
      <c r="G2647" s="590"/>
      <c r="H2647" s="590"/>
      <c r="I2647" s="590"/>
      <c r="J2647" s="590"/>
      <c r="K2647" s="590"/>
      <c r="L2647" s="590"/>
      <c r="M2647" s="590"/>
      <c r="N2647" s="590"/>
      <c r="O2647" s="590"/>
      <c r="P2647" s="590"/>
      <c r="Q2647" s="590"/>
      <c r="R2647" s="590"/>
      <c r="S2647" s="174"/>
    </row>
    <row r="2648" spans="1:19">
      <c r="A2648" s="591" t="s">
        <v>526</v>
      </c>
      <c r="B2648" s="591"/>
      <c r="C2648" s="591"/>
      <c r="D2648" s="591"/>
      <c r="E2648" s="591"/>
      <c r="F2648" s="591"/>
      <c r="G2648" s="591"/>
      <c r="H2648" s="591"/>
      <c r="I2648" s="591"/>
      <c r="J2648" s="591"/>
      <c r="K2648" s="591"/>
      <c r="L2648" s="183"/>
      <c r="M2648" s="183"/>
      <c r="N2648" s="183"/>
      <c r="O2648" s="183"/>
      <c r="P2648" s="183"/>
      <c r="Q2648" s="183"/>
      <c r="R2648" s="183"/>
      <c r="S2648" s="174"/>
    </row>
    <row r="2649" spans="1:19">
      <c r="A2649" s="591" t="s">
        <v>527</v>
      </c>
      <c r="B2649" s="591"/>
      <c r="C2649" s="591"/>
      <c r="D2649" s="591"/>
      <c r="E2649" s="591"/>
      <c r="F2649" s="591"/>
      <c r="G2649" s="591"/>
      <c r="H2649" s="591"/>
      <c r="I2649" s="591"/>
      <c r="J2649" s="591"/>
      <c r="K2649" s="591"/>
      <c r="L2649" s="183"/>
      <c r="M2649" s="183"/>
      <c r="N2649" s="183"/>
      <c r="O2649" s="183"/>
      <c r="P2649" s="183"/>
      <c r="Q2649" s="183"/>
      <c r="R2649" s="183"/>
      <c r="S2649" s="174"/>
    </row>
    <row r="2650" spans="1:19">
      <c r="B2650" s="577" t="s">
        <v>528</v>
      </c>
      <c r="C2650" s="591"/>
      <c r="D2650" s="591"/>
      <c r="E2650" s="591"/>
      <c r="F2650" s="591"/>
      <c r="S2650" s="174"/>
    </row>
    <row r="2651" spans="1:19">
      <c r="B2651" s="180" t="s">
        <v>833</v>
      </c>
      <c r="D2651" s="38"/>
      <c r="E2651" s="49"/>
      <c r="F2651" s="49"/>
      <c r="S2651" s="174"/>
    </row>
    <row r="2652" spans="1:19">
      <c r="B2652" s="180" t="s">
        <v>834</v>
      </c>
      <c r="D2652" s="38"/>
      <c r="E2652" s="49"/>
      <c r="F2652" s="49"/>
      <c r="S2652" s="174"/>
    </row>
    <row r="2653" spans="1:19">
      <c r="A2653" s="581" t="s">
        <v>12</v>
      </c>
      <c r="B2653" s="581" t="s">
        <v>13</v>
      </c>
      <c r="C2653" s="52" t="s">
        <v>14</v>
      </c>
      <c r="D2653" s="163" t="s">
        <v>7</v>
      </c>
      <c r="E2653" s="52" t="s">
        <v>17</v>
      </c>
      <c r="F2653" s="138" t="s">
        <v>18</v>
      </c>
      <c r="G2653" s="583" t="s">
        <v>71</v>
      </c>
      <c r="H2653" s="583"/>
      <c r="I2653" s="583"/>
      <c r="J2653" s="583" t="s">
        <v>72</v>
      </c>
      <c r="K2653" s="583"/>
      <c r="L2653" s="583"/>
      <c r="M2653" s="583"/>
      <c r="N2653" s="583"/>
      <c r="O2653" s="583"/>
      <c r="P2653" s="583"/>
      <c r="Q2653" s="583"/>
      <c r="R2653" s="583"/>
      <c r="S2653" s="174"/>
    </row>
    <row r="2654" spans="1:19">
      <c r="A2654" s="582"/>
      <c r="B2654" s="582"/>
      <c r="C2654" s="56" t="s">
        <v>15</v>
      </c>
      <c r="D2654" s="164" t="s">
        <v>16</v>
      </c>
      <c r="E2654" s="56" t="s">
        <v>10</v>
      </c>
      <c r="F2654" s="140" t="s">
        <v>10</v>
      </c>
      <c r="G2654" s="182" t="s">
        <v>19</v>
      </c>
      <c r="H2654" s="182" t="s">
        <v>21</v>
      </c>
      <c r="I2654" s="182" t="s">
        <v>20</v>
      </c>
      <c r="J2654" s="182" t="s">
        <v>22</v>
      </c>
      <c r="K2654" s="182" t="s">
        <v>23</v>
      </c>
      <c r="L2654" s="182" t="s">
        <v>24</v>
      </c>
      <c r="M2654" s="182" t="s">
        <v>25</v>
      </c>
      <c r="N2654" s="182" t="s">
        <v>26</v>
      </c>
      <c r="O2654" s="182" t="s">
        <v>27</v>
      </c>
      <c r="P2654" s="182" t="s">
        <v>28</v>
      </c>
      <c r="Q2654" s="182" t="s">
        <v>29</v>
      </c>
      <c r="R2654" s="182" t="s">
        <v>30</v>
      </c>
      <c r="S2654" s="174"/>
    </row>
    <row r="2655" spans="1:19">
      <c r="A2655" s="170">
        <v>123</v>
      </c>
      <c r="B2655" s="141" t="s">
        <v>835</v>
      </c>
      <c r="C2655" s="5" t="s">
        <v>836</v>
      </c>
      <c r="D2655" s="165">
        <v>40000</v>
      </c>
      <c r="E2655" s="5" t="s">
        <v>32</v>
      </c>
      <c r="F2655" s="154" t="s">
        <v>36</v>
      </c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74">
        <f>D2655</f>
        <v>40000</v>
      </c>
    </row>
    <row r="2656" spans="1:19">
      <c r="A2656" s="170"/>
      <c r="B2656" s="141"/>
      <c r="C2656" s="5" t="s">
        <v>837</v>
      </c>
      <c r="D2656" s="165"/>
      <c r="E2656" s="5"/>
      <c r="F2656" s="154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74"/>
    </row>
    <row r="2657" spans="1:19">
      <c r="A2657" s="170"/>
      <c r="B2657" s="141"/>
      <c r="C2657" s="5" t="s">
        <v>838</v>
      </c>
      <c r="D2657" s="153"/>
      <c r="E2657" s="5"/>
      <c r="F2657" s="154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74"/>
    </row>
    <row r="2658" spans="1:19">
      <c r="A2658" s="170"/>
      <c r="B2658" s="141"/>
      <c r="C2658" s="5"/>
      <c r="D2658" s="153"/>
      <c r="E2658" s="5"/>
      <c r="F2658" s="154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74"/>
    </row>
    <row r="2659" spans="1:19">
      <c r="A2659" s="147"/>
      <c r="B2659" s="142" t="s">
        <v>675</v>
      </c>
      <c r="C2659" s="5"/>
      <c r="D2659" s="149"/>
      <c r="E2659" s="148"/>
      <c r="F2659" s="150"/>
      <c r="G2659" s="151"/>
      <c r="H2659" s="151"/>
      <c r="I2659" s="151"/>
      <c r="J2659" s="151"/>
      <c r="K2659" s="151"/>
      <c r="L2659" s="151"/>
      <c r="M2659" s="151"/>
      <c r="N2659" s="151"/>
      <c r="O2659" s="151"/>
      <c r="P2659" s="151"/>
      <c r="Q2659" s="151"/>
      <c r="R2659" s="151"/>
      <c r="S2659" s="174"/>
    </row>
    <row r="2660" spans="1:19">
      <c r="A2660" s="147"/>
      <c r="B2660" s="143" t="s">
        <v>839</v>
      </c>
      <c r="C2660" s="5"/>
      <c r="D2660" s="149"/>
      <c r="E2660" s="148"/>
      <c r="F2660" s="150"/>
      <c r="G2660" s="151"/>
      <c r="H2660" s="151"/>
      <c r="I2660" s="151"/>
      <c r="J2660" s="151"/>
      <c r="K2660" s="151"/>
      <c r="L2660" s="151"/>
      <c r="M2660" s="151"/>
      <c r="N2660" s="151"/>
      <c r="O2660" s="151"/>
      <c r="P2660" s="151"/>
      <c r="Q2660" s="151"/>
      <c r="R2660" s="151"/>
      <c r="S2660" s="174"/>
    </row>
    <row r="2661" spans="1:19">
      <c r="A2661" s="147"/>
      <c r="B2661" s="143" t="s">
        <v>78</v>
      </c>
      <c r="C2661" s="5"/>
      <c r="D2661" s="149"/>
      <c r="E2661" s="148"/>
      <c r="F2661" s="150"/>
      <c r="G2661" s="151"/>
      <c r="H2661" s="151"/>
      <c r="I2661" s="151"/>
      <c r="J2661" s="151"/>
      <c r="K2661" s="151"/>
      <c r="L2661" s="151"/>
      <c r="M2661" s="151"/>
      <c r="N2661" s="151"/>
      <c r="O2661" s="151"/>
      <c r="P2661" s="151"/>
      <c r="Q2661" s="151"/>
      <c r="R2661" s="151"/>
      <c r="S2661" s="174"/>
    </row>
    <row r="2662" spans="1:19">
      <c r="A2662" s="147"/>
      <c r="B2662" s="143" t="s">
        <v>840</v>
      </c>
      <c r="C2662" s="5"/>
      <c r="D2662" s="149"/>
      <c r="E2662" s="148"/>
      <c r="F2662" s="150"/>
      <c r="G2662" s="151"/>
      <c r="H2662" s="151"/>
      <c r="I2662" s="151"/>
      <c r="J2662" s="151"/>
      <c r="K2662" s="151"/>
      <c r="L2662" s="151"/>
      <c r="M2662" s="151"/>
      <c r="N2662" s="151"/>
      <c r="O2662" s="151"/>
      <c r="P2662" s="151"/>
      <c r="Q2662" s="151"/>
      <c r="R2662" s="151"/>
      <c r="S2662" s="174"/>
    </row>
    <row r="2663" spans="1:19">
      <c r="A2663" s="181"/>
      <c r="B2663" s="181"/>
      <c r="C2663" s="157"/>
      <c r="D2663" s="139"/>
      <c r="E2663" s="56"/>
      <c r="F2663" s="140"/>
      <c r="G2663" s="57"/>
      <c r="H2663" s="57"/>
      <c r="I2663" s="57"/>
      <c r="J2663" s="57"/>
      <c r="K2663" s="57"/>
      <c r="L2663" s="57"/>
      <c r="M2663" s="57"/>
      <c r="N2663" s="57"/>
      <c r="O2663" s="57"/>
      <c r="P2663" s="57"/>
      <c r="Q2663" s="57"/>
      <c r="R2663" s="57"/>
      <c r="S2663" s="174"/>
    </row>
    <row r="2664" spans="1:19">
      <c r="S2664" s="174"/>
    </row>
    <row r="2665" spans="1:19" ht="21" thickBot="1">
      <c r="S2665" s="174"/>
    </row>
    <row r="2666" spans="1:19" ht="21" thickBot="1">
      <c r="L2666" s="587" t="s">
        <v>46</v>
      </c>
      <c r="M2666" s="630"/>
      <c r="N2666" s="631"/>
      <c r="S2666" s="174"/>
    </row>
    <row r="2667" spans="1:19">
      <c r="A2667" s="590" t="s">
        <v>215</v>
      </c>
      <c r="B2667" s="590"/>
      <c r="C2667" s="590"/>
      <c r="D2667" s="590"/>
      <c r="E2667" s="590"/>
      <c r="F2667" s="590"/>
      <c r="G2667" s="590"/>
      <c r="H2667" s="590"/>
      <c r="I2667" s="590"/>
      <c r="J2667" s="590"/>
      <c r="K2667" s="590"/>
      <c r="L2667" s="590"/>
      <c r="M2667" s="590"/>
      <c r="N2667" s="590"/>
      <c r="O2667" s="590"/>
      <c r="P2667" s="590"/>
      <c r="Q2667" s="590"/>
      <c r="R2667" s="590"/>
      <c r="S2667" s="174"/>
    </row>
    <row r="2668" spans="1:19">
      <c r="A2668" s="590" t="s">
        <v>68</v>
      </c>
      <c r="B2668" s="590"/>
      <c r="C2668" s="590"/>
      <c r="D2668" s="590"/>
      <c r="E2668" s="590"/>
      <c r="F2668" s="590"/>
      <c r="G2668" s="590"/>
      <c r="H2668" s="590"/>
      <c r="I2668" s="590"/>
      <c r="J2668" s="590"/>
      <c r="K2668" s="590"/>
      <c r="L2668" s="590"/>
      <c r="M2668" s="590"/>
      <c r="N2668" s="590"/>
      <c r="O2668" s="590"/>
      <c r="P2668" s="590"/>
      <c r="Q2668" s="590"/>
      <c r="R2668" s="590"/>
      <c r="S2668" s="174"/>
    </row>
    <row r="2669" spans="1:19">
      <c r="A2669" s="590" t="s">
        <v>38</v>
      </c>
      <c r="B2669" s="590"/>
      <c r="C2669" s="590"/>
      <c r="D2669" s="590"/>
      <c r="E2669" s="590"/>
      <c r="F2669" s="590"/>
      <c r="G2669" s="590"/>
      <c r="H2669" s="590"/>
      <c r="I2669" s="590"/>
      <c r="J2669" s="590"/>
      <c r="K2669" s="590"/>
      <c r="L2669" s="590"/>
      <c r="M2669" s="590"/>
      <c r="N2669" s="590"/>
      <c r="O2669" s="590"/>
      <c r="P2669" s="590"/>
      <c r="Q2669" s="590"/>
      <c r="R2669" s="590"/>
      <c r="S2669" s="174"/>
    </row>
    <row r="2670" spans="1:19">
      <c r="A2670" s="591" t="s">
        <v>526</v>
      </c>
      <c r="B2670" s="591"/>
      <c r="C2670" s="591"/>
      <c r="D2670" s="591"/>
      <c r="E2670" s="591"/>
      <c r="F2670" s="591"/>
      <c r="G2670" s="591"/>
      <c r="H2670" s="591"/>
      <c r="I2670" s="591"/>
      <c r="J2670" s="591"/>
      <c r="K2670" s="591"/>
      <c r="L2670" s="183"/>
      <c r="M2670" s="183"/>
      <c r="N2670" s="183"/>
      <c r="O2670" s="183"/>
      <c r="P2670" s="183"/>
      <c r="Q2670" s="183"/>
      <c r="R2670" s="183"/>
      <c r="S2670" s="174"/>
    </row>
    <row r="2671" spans="1:19">
      <c r="A2671" s="591" t="s">
        <v>527</v>
      </c>
      <c r="B2671" s="591"/>
      <c r="C2671" s="591"/>
      <c r="D2671" s="591"/>
      <c r="E2671" s="591"/>
      <c r="F2671" s="591"/>
      <c r="G2671" s="591"/>
      <c r="H2671" s="591"/>
      <c r="I2671" s="591"/>
      <c r="J2671" s="591"/>
      <c r="K2671" s="591"/>
      <c r="L2671" s="183"/>
      <c r="M2671" s="183"/>
      <c r="N2671" s="183"/>
      <c r="O2671" s="183"/>
      <c r="P2671" s="183"/>
      <c r="Q2671" s="183"/>
      <c r="R2671" s="183"/>
      <c r="S2671" s="174"/>
    </row>
    <row r="2672" spans="1:19">
      <c r="B2672" s="577" t="s">
        <v>528</v>
      </c>
      <c r="C2672" s="591"/>
      <c r="D2672" s="591"/>
      <c r="E2672" s="591"/>
      <c r="F2672" s="591"/>
      <c r="S2672" s="174"/>
    </row>
    <row r="2673" spans="1:19">
      <c r="B2673" s="180" t="s">
        <v>833</v>
      </c>
      <c r="D2673" s="38"/>
      <c r="E2673" s="49"/>
      <c r="F2673" s="49"/>
      <c r="S2673" s="174"/>
    </row>
    <row r="2674" spans="1:19">
      <c r="B2674" s="180" t="s">
        <v>834</v>
      </c>
      <c r="D2674" s="38"/>
      <c r="E2674" s="49"/>
      <c r="F2674" s="49"/>
      <c r="S2674" s="174"/>
    </row>
    <row r="2675" spans="1:19">
      <c r="A2675" s="581" t="s">
        <v>12</v>
      </c>
      <c r="B2675" s="581" t="s">
        <v>13</v>
      </c>
      <c r="C2675" s="52" t="s">
        <v>14</v>
      </c>
      <c r="D2675" s="163" t="s">
        <v>7</v>
      </c>
      <c r="E2675" s="52" t="s">
        <v>17</v>
      </c>
      <c r="F2675" s="138" t="s">
        <v>18</v>
      </c>
      <c r="G2675" s="583" t="s">
        <v>71</v>
      </c>
      <c r="H2675" s="583"/>
      <c r="I2675" s="583"/>
      <c r="J2675" s="583" t="s">
        <v>72</v>
      </c>
      <c r="K2675" s="583"/>
      <c r="L2675" s="583"/>
      <c r="M2675" s="583"/>
      <c r="N2675" s="583"/>
      <c r="O2675" s="583"/>
      <c r="P2675" s="583"/>
      <c r="Q2675" s="583"/>
      <c r="R2675" s="583"/>
      <c r="S2675" s="174"/>
    </row>
    <row r="2676" spans="1:19">
      <c r="A2676" s="582"/>
      <c r="B2676" s="582"/>
      <c r="C2676" s="56" t="s">
        <v>15</v>
      </c>
      <c r="D2676" s="164" t="s">
        <v>16</v>
      </c>
      <c r="E2676" s="56" t="s">
        <v>10</v>
      </c>
      <c r="F2676" s="140" t="s">
        <v>10</v>
      </c>
      <c r="G2676" s="182" t="s">
        <v>19</v>
      </c>
      <c r="H2676" s="182" t="s">
        <v>21</v>
      </c>
      <c r="I2676" s="182" t="s">
        <v>20</v>
      </c>
      <c r="J2676" s="182" t="s">
        <v>22</v>
      </c>
      <c r="K2676" s="182" t="s">
        <v>23</v>
      </c>
      <c r="L2676" s="182" t="s">
        <v>24</v>
      </c>
      <c r="M2676" s="182" t="s">
        <v>25</v>
      </c>
      <c r="N2676" s="182" t="s">
        <v>26</v>
      </c>
      <c r="O2676" s="182" t="s">
        <v>27</v>
      </c>
      <c r="P2676" s="182" t="s">
        <v>28</v>
      </c>
      <c r="Q2676" s="182" t="s">
        <v>29</v>
      </c>
      <c r="R2676" s="182" t="s">
        <v>30</v>
      </c>
      <c r="S2676" s="174"/>
    </row>
    <row r="2677" spans="1:19">
      <c r="A2677" s="170">
        <v>124</v>
      </c>
      <c r="B2677" s="141" t="s">
        <v>841</v>
      </c>
      <c r="C2677" s="5" t="s">
        <v>844</v>
      </c>
      <c r="D2677" s="165">
        <v>1000</v>
      </c>
      <c r="E2677" s="5" t="s">
        <v>32</v>
      </c>
      <c r="F2677" s="154" t="s">
        <v>36</v>
      </c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74">
        <f>D2677</f>
        <v>1000</v>
      </c>
    </row>
    <row r="2678" spans="1:19">
      <c r="A2678" s="170"/>
      <c r="B2678" s="141" t="s">
        <v>842</v>
      </c>
      <c r="C2678" s="5" t="s">
        <v>845</v>
      </c>
      <c r="D2678" s="165"/>
      <c r="E2678" s="5"/>
      <c r="F2678" s="154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74"/>
    </row>
    <row r="2679" spans="1:19">
      <c r="A2679" s="170"/>
      <c r="B2679" s="141"/>
      <c r="C2679" s="5" t="s">
        <v>846</v>
      </c>
      <c r="D2679" s="153"/>
      <c r="E2679" s="5"/>
      <c r="F2679" s="154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74"/>
    </row>
    <row r="2680" spans="1:19">
      <c r="A2680" s="170"/>
      <c r="B2680" s="141"/>
      <c r="C2680" s="5"/>
      <c r="D2680" s="153"/>
      <c r="E2680" s="5"/>
      <c r="F2680" s="154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74"/>
    </row>
    <row r="2681" spans="1:19">
      <c r="A2681" s="147"/>
      <c r="B2681" s="142" t="s">
        <v>675</v>
      </c>
      <c r="C2681" s="5"/>
      <c r="D2681" s="149"/>
      <c r="E2681" s="148"/>
      <c r="F2681" s="150"/>
      <c r="G2681" s="151"/>
      <c r="H2681" s="151"/>
      <c r="I2681" s="151"/>
      <c r="J2681" s="151"/>
      <c r="K2681" s="151"/>
      <c r="L2681" s="151"/>
      <c r="M2681" s="151"/>
      <c r="N2681" s="151"/>
      <c r="O2681" s="151"/>
      <c r="P2681" s="151"/>
      <c r="Q2681" s="151"/>
      <c r="R2681" s="151"/>
      <c r="S2681" s="174"/>
    </row>
    <row r="2682" spans="1:19">
      <c r="A2682" s="147"/>
      <c r="B2682" s="143" t="s">
        <v>843</v>
      </c>
      <c r="C2682" s="5"/>
      <c r="D2682" s="149"/>
      <c r="E2682" s="148"/>
      <c r="F2682" s="150"/>
      <c r="G2682" s="151"/>
      <c r="H2682" s="151"/>
      <c r="I2682" s="151"/>
      <c r="J2682" s="151"/>
      <c r="K2682" s="151"/>
      <c r="L2682" s="151"/>
      <c r="M2682" s="151"/>
      <c r="N2682" s="151"/>
      <c r="O2682" s="151"/>
      <c r="P2682" s="151"/>
      <c r="Q2682" s="151"/>
      <c r="R2682" s="151"/>
      <c r="S2682" s="174"/>
    </row>
    <row r="2683" spans="1:19">
      <c r="A2683" s="147"/>
      <c r="B2683" s="143" t="s">
        <v>78</v>
      </c>
      <c r="C2683" s="5"/>
      <c r="D2683" s="149"/>
      <c r="E2683" s="148"/>
      <c r="F2683" s="150"/>
      <c r="G2683" s="151"/>
      <c r="H2683" s="151"/>
      <c r="I2683" s="151"/>
      <c r="J2683" s="151"/>
      <c r="K2683" s="151"/>
      <c r="L2683" s="151"/>
      <c r="M2683" s="151"/>
      <c r="N2683" s="151"/>
      <c r="O2683" s="151"/>
      <c r="P2683" s="151"/>
      <c r="Q2683" s="151"/>
      <c r="R2683" s="151"/>
      <c r="S2683" s="174"/>
    </row>
    <row r="2684" spans="1:19">
      <c r="A2684" s="147"/>
      <c r="B2684" s="143" t="s">
        <v>840</v>
      </c>
      <c r="C2684" s="5"/>
      <c r="D2684" s="149"/>
      <c r="E2684" s="148"/>
      <c r="F2684" s="150"/>
      <c r="G2684" s="151"/>
      <c r="H2684" s="151"/>
      <c r="I2684" s="151"/>
      <c r="J2684" s="151"/>
      <c r="K2684" s="151"/>
      <c r="L2684" s="151"/>
      <c r="M2684" s="151"/>
      <c r="N2684" s="151"/>
      <c r="O2684" s="151"/>
      <c r="P2684" s="151"/>
      <c r="Q2684" s="151"/>
      <c r="R2684" s="151"/>
      <c r="S2684" s="174"/>
    </row>
    <row r="2685" spans="1:19">
      <c r="A2685" s="181"/>
      <c r="B2685" s="181"/>
      <c r="C2685" s="157"/>
      <c r="D2685" s="139"/>
      <c r="E2685" s="56"/>
      <c r="F2685" s="140"/>
      <c r="G2685" s="57"/>
      <c r="H2685" s="57"/>
      <c r="I2685" s="57"/>
      <c r="J2685" s="57"/>
      <c r="K2685" s="57"/>
      <c r="L2685" s="57"/>
      <c r="M2685" s="57"/>
      <c r="N2685" s="57"/>
      <c r="O2685" s="57"/>
      <c r="P2685" s="57"/>
      <c r="Q2685" s="57"/>
      <c r="R2685" s="57"/>
      <c r="S2685" s="174"/>
    </row>
    <row r="2686" spans="1:19">
      <c r="S2686" s="174"/>
    </row>
    <row r="2687" spans="1:19" ht="21" thickBot="1">
      <c r="S2687" s="174"/>
    </row>
    <row r="2688" spans="1:19" ht="21" thickBot="1">
      <c r="L2688" s="587" t="s">
        <v>46</v>
      </c>
      <c r="M2688" s="630"/>
      <c r="N2688" s="631"/>
      <c r="S2688" s="174"/>
    </row>
    <row r="2689" spans="1:19">
      <c r="A2689" s="590" t="s">
        <v>215</v>
      </c>
      <c r="B2689" s="590"/>
      <c r="C2689" s="590"/>
      <c r="D2689" s="590"/>
      <c r="E2689" s="590"/>
      <c r="F2689" s="590"/>
      <c r="G2689" s="590"/>
      <c r="H2689" s="590"/>
      <c r="I2689" s="590"/>
      <c r="J2689" s="590"/>
      <c r="K2689" s="590"/>
      <c r="L2689" s="590"/>
      <c r="M2689" s="590"/>
      <c r="N2689" s="590"/>
      <c r="O2689" s="590"/>
      <c r="P2689" s="590"/>
      <c r="Q2689" s="590"/>
      <c r="R2689" s="590"/>
      <c r="S2689" s="174"/>
    </row>
    <row r="2690" spans="1:19">
      <c r="A2690" s="590" t="s">
        <v>68</v>
      </c>
      <c r="B2690" s="590"/>
      <c r="C2690" s="590"/>
      <c r="D2690" s="590"/>
      <c r="E2690" s="590"/>
      <c r="F2690" s="590"/>
      <c r="G2690" s="590"/>
      <c r="H2690" s="590"/>
      <c r="I2690" s="590"/>
      <c r="J2690" s="590"/>
      <c r="K2690" s="590"/>
      <c r="L2690" s="590"/>
      <c r="M2690" s="590"/>
      <c r="N2690" s="590"/>
      <c r="O2690" s="590"/>
      <c r="P2690" s="590"/>
      <c r="Q2690" s="590"/>
      <c r="R2690" s="590"/>
      <c r="S2690" s="174"/>
    </row>
    <row r="2691" spans="1:19">
      <c r="A2691" s="590" t="s">
        <v>38</v>
      </c>
      <c r="B2691" s="590"/>
      <c r="C2691" s="590"/>
      <c r="D2691" s="590"/>
      <c r="E2691" s="590"/>
      <c r="F2691" s="590"/>
      <c r="G2691" s="590"/>
      <c r="H2691" s="590"/>
      <c r="I2691" s="590"/>
      <c r="J2691" s="590"/>
      <c r="K2691" s="590"/>
      <c r="L2691" s="590"/>
      <c r="M2691" s="590"/>
      <c r="N2691" s="590"/>
      <c r="O2691" s="590"/>
      <c r="P2691" s="590"/>
      <c r="Q2691" s="590"/>
      <c r="R2691" s="590"/>
      <c r="S2691" s="174"/>
    </row>
    <row r="2692" spans="1:19">
      <c r="A2692" s="591" t="s">
        <v>526</v>
      </c>
      <c r="B2692" s="591"/>
      <c r="C2692" s="591"/>
      <c r="D2692" s="591"/>
      <c r="E2692" s="591"/>
      <c r="F2692" s="591"/>
      <c r="G2692" s="591"/>
      <c r="H2692" s="591"/>
      <c r="I2692" s="591"/>
      <c r="J2692" s="591"/>
      <c r="K2692" s="591"/>
      <c r="L2692" s="183"/>
      <c r="M2692" s="183"/>
      <c r="N2692" s="183"/>
      <c r="O2692" s="183"/>
      <c r="P2692" s="183"/>
      <c r="Q2692" s="183"/>
      <c r="R2692" s="183"/>
      <c r="S2692" s="174"/>
    </row>
    <row r="2693" spans="1:19">
      <c r="A2693" s="591" t="s">
        <v>527</v>
      </c>
      <c r="B2693" s="591"/>
      <c r="C2693" s="591"/>
      <c r="D2693" s="591"/>
      <c r="E2693" s="591"/>
      <c r="F2693" s="591"/>
      <c r="G2693" s="591"/>
      <c r="H2693" s="591"/>
      <c r="I2693" s="591"/>
      <c r="J2693" s="591"/>
      <c r="K2693" s="591"/>
      <c r="L2693" s="183"/>
      <c r="M2693" s="183"/>
      <c r="N2693" s="183"/>
      <c r="O2693" s="183"/>
      <c r="P2693" s="183"/>
      <c r="Q2693" s="183"/>
      <c r="R2693" s="183"/>
      <c r="S2693" s="174"/>
    </row>
    <row r="2694" spans="1:19">
      <c r="B2694" s="577" t="s">
        <v>528</v>
      </c>
      <c r="C2694" s="591"/>
      <c r="D2694" s="591"/>
      <c r="E2694" s="591"/>
      <c r="F2694" s="591"/>
      <c r="S2694" s="174"/>
    </row>
    <row r="2695" spans="1:19">
      <c r="B2695" s="180" t="s">
        <v>833</v>
      </c>
      <c r="D2695" s="38"/>
      <c r="E2695" s="49"/>
      <c r="F2695" s="49"/>
      <c r="S2695" s="174"/>
    </row>
    <row r="2696" spans="1:19">
      <c r="B2696" s="180" t="s">
        <v>834</v>
      </c>
      <c r="D2696" s="38"/>
      <c r="E2696" s="49"/>
      <c r="F2696" s="49"/>
      <c r="S2696" s="174"/>
    </row>
    <row r="2697" spans="1:19">
      <c r="A2697" s="581" t="s">
        <v>12</v>
      </c>
      <c r="B2697" s="581" t="s">
        <v>13</v>
      </c>
      <c r="C2697" s="52" t="s">
        <v>14</v>
      </c>
      <c r="D2697" s="163" t="s">
        <v>7</v>
      </c>
      <c r="E2697" s="52" t="s">
        <v>17</v>
      </c>
      <c r="F2697" s="138" t="s">
        <v>18</v>
      </c>
      <c r="G2697" s="583" t="s">
        <v>71</v>
      </c>
      <c r="H2697" s="583"/>
      <c r="I2697" s="583"/>
      <c r="J2697" s="583" t="s">
        <v>72</v>
      </c>
      <c r="K2697" s="583"/>
      <c r="L2697" s="583"/>
      <c r="M2697" s="583"/>
      <c r="N2697" s="583"/>
      <c r="O2697" s="583"/>
      <c r="P2697" s="583"/>
      <c r="Q2697" s="583"/>
      <c r="R2697" s="583"/>
      <c r="S2697" s="174"/>
    </row>
    <row r="2698" spans="1:19">
      <c r="A2698" s="582"/>
      <c r="B2698" s="582"/>
      <c r="C2698" s="56" t="s">
        <v>15</v>
      </c>
      <c r="D2698" s="164" t="s">
        <v>16</v>
      </c>
      <c r="E2698" s="56" t="s">
        <v>10</v>
      </c>
      <c r="F2698" s="140" t="s">
        <v>10</v>
      </c>
      <c r="G2698" s="182" t="s">
        <v>19</v>
      </c>
      <c r="H2698" s="182" t="s">
        <v>21</v>
      </c>
      <c r="I2698" s="182" t="s">
        <v>20</v>
      </c>
      <c r="J2698" s="182" t="s">
        <v>22</v>
      </c>
      <c r="K2698" s="182" t="s">
        <v>23</v>
      </c>
      <c r="L2698" s="182" t="s">
        <v>24</v>
      </c>
      <c r="M2698" s="182" t="s">
        <v>25</v>
      </c>
      <c r="N2698" s="182" t="s">
        <v>26</v>
      </c>
      <c r="O2698" s="182" t="s">
        <v>27</v>
      </c>
      <c r="P2698" s="182" t="s">
        <v>28</v>
      </c>
      <c r="Q2698" s="182" t="s">
        <v>29</v>
      </c>
      <c r="R2698" s="182" t="s">
        <v>30</v>
      </c>
      <c r="S2698" s="174"/>
    </row>
    <row r="2699" spans="1:19">
      <c r="A2699" s="170">
        <v>125</v>
      </c>
      <c r="B2699" s="141" t="s">
        <v>841</v>
      </c>
      <c r="C2699" s="5" t="s">
        <v>844</v>
      </c>
      <c r="D2699" s="165">
        <v>1000</v>
      </c>
      <c r="E2699" s="5" t="s">
        <v>32</v>
      </c>
      <c r="F2699" s="154" t="s">
        <v>36</v>
      </c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15"/>
      <c r="S2699" s="174">
        <f>D2699</f>
        <v>1000</v>
      </c>
    </row>
    <row r="2700" spans="1:19">
      <c r="A2700" s="170"/>
      <c r="B2700" s="141" t="s">
        <v>850</v>
      </c>
      <c r="C2700" s="5" t="s">
        <v>845</v>
      </c>
      <c r="D2700" s="165"/>
      <c r="E2700" s="5"/>
      <c r="F2700" s="154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15"/>
      <c r="S2700" s="174"/>
    </row>
    <row r="2701" spans="1:19">
      <c r="A2701" s="170"/>
      <c r="B2701" s="141"/>
      <c r="C2701" s="5" t="s">
        <v>846</v>
      </c>
      <c r="D2701" s="153"/>
      <c r="E2701" s="5"/>
      <c r="F2701" s="154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15"/>
      <c r="S2701" s="174"/>
    </row>
    <row r="2702" spans="1:19">
      <c r="A2702" s="170"/>
      <c r="B2702" s="141"/>
      <c r="C2702" s="5"/>
      <c r="D2702" s="153"/>
      <c r="E2702" s="5"/>
      <c r="F2702" s="154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15"/>
      <c r="S2702" s="174"/>
    </row>
    <row r="2703" spans="1:19">
      <c r="A2703" s="147"/>
      <c r="B2703" s="142" t="s">
        <v>675</v>
      </c>
      <c r="C2703" s="5"/>
      <c r="D2703" s="149"/>
      <c r="E2703" s="148"/>
      <c r="F2703" s="150"/>
      <c r="G2703" s="151"/>
      <c r="H2703" s="151"/>
      <c r="I2703" s="151"/>
      <c r="J2703" s="151"/>
      <c r="K2703" s="151"/>
      <c r="L2703" s="151"/>
      <c r="M2703" s="151"/>
      <c r="N2703" s="151"/>
      <c r="O2703" s="151"/>
      <c r="P2703" s="151"/>
      <c r="Q2703" s="151"/>
      <c r="R2703" s="151"/>
      <c r="S2703" s="174"/>
    </row>
    <row r="2704" spans="1:19">
      <c r="A2704" s="147"/>
      <c r="B2704" s="143" t="s">
        <v>817</v>
      </c>
      <c r="C2704" s="5"/>
      <c r="D2704" s="149"/>
      <c r="E2704" s="148"/>
      <c r="F2704" s="150"/>
      <c r="G2704" s="151"/>
      <c r="H2704" s="151"/>
      <c r="I2704" s="151"/>
      <c r="J2704" s="151"/>
      <c r="K2704" s="151"/>
      <c r="L2704" s="151"/>
      <c r="M2704" s="151"/>
      <c r="N2704" s="151"/>
      <c r="O2704" s="151"/>
      <c r="P2704" s="151"/>
      <c r="Q2704" s="151"/>
      <c r="R2704" s="151"/>
      <c r="S2704" s="174"/>
    </row>
    <row r="2705" spans="1:19">
      <c r="A2705" s="147"/>
      <c r="B2705" s="143" t="s">
        <v>78</v>
      </c>
      <c r="C2705" s="5"/>
      <c r="D2705" s="149"/>
      <c r="E2705" s="148"/>
      <c r="F2705" s="150"/>
      <c r="G2705" s="151"/>
      <c r="H2705" s="151"/>
      <c r="I2705" s="151"/>
      <c r="J2705" s="151"/>
      <c r="K2705" s="151"/>
      <c r="L2705" s="151"/>
      <c r="M2705" s="151"/>
      <c r="N2705" s="151"/>
      <c r="O2705" s="151"/>
      <c r="P2705" s="151"/>
      <c r="Q2705" s="151"/>
      <c r="R2705" s="151"/>
      <c r="S2705" s="174"/>
    </row>
    <row r="2706" spans="1:19">
      <c r="A2706" s="147"/>
      <c r="B2706" s="143" t="s">
        <v>851</v>
      </c>
      <c r="C2706" s="5"/>
      <c r="D2706" s="149"/>
      <c r="E2706" s="148"/>
      <c r="F2706" s="150"/>
      <c r="G2706" s="151"/>
      <c r="H2706" s="151"/>
      <c r="I2706" s="151"/>
      <c r="J2706" s="151"/>
      <c r="K2706" s="151"/>
      <c r="L2706" s="151"/>
      <c r="M2706" s="151"/>
      <c r="N2706" s="151"/>
      <c r="O2706" s="151"/>
      <c r="P2706" s="151"/>
      <c r="Q2706" s="151"/>
      <c r="R2706" s="151"/>
      <c r="S2706" s="174"/>
    </row>
    <row r="2707" spans="1:19">
      <c r="A2707" s="181"/>
      <c r="B2707" s="181"/>
      <c r="C2707" s="157"/>
      <c r="D2707" s="139"/>
      <c r="E2707" s="56"/>
      <c r="F2707" s="140"/>
      <c r="G2707" s="57"/>
      <c r="H2707" s="57"/>
      <c r="I2707" s="57"/>
      <c r="J2707" s="57"/>
      <c r="K2707" s="57"/>
      <c r="L2707" s="57"/>
      <c r="M2707" s="57"/>
      <c r="N2707" s="57"/>
      <c r="O2707" s="57"/>
      <c r="P2707" s="57"/>
      <c r="Q2707" s="57"/>
      <c r="R2707" s="57"/>
      <c r="S2707" s="174"/>
    </row>
    <row r="2708" spans="1:19">
      <c r="S2708" s="174"/>
    </row>
    <row r="2709" spans="1:19" ht="21" thickBot="1">
      <c r="S2709" s="174"/>
    </row>
    <row r="2710" spans="1:19" ht="21" thickBot="1">
      <c r="L2710" s="587" t="s">
        <v>46</v>
      </c>
      <c r="M2710" s="630"/>
      <c r="N2710" s="631"/>
      <c r="S2710" s="174"/>
    </row>
    <row r="2711" spans="1:19">
      <c r="A2711" s="590" t="s">
        <v>215</v>
      </c>
      <c r="B2711" s="590"/>
      <c r="C2711" s="590"/>
      <c r="D2711" s="590"/>
      <c r="E2711" s="590"/>
      <c r="F2711" s="590"/>
      <c r="G2711" s="590"/>
      <c r="H2711" s="590"/>
      <c r="I2711" s="590"/>
      <c r="J2711" s="590"/>
      <c r="K2711" s="590"/>
      <c r="L2711" s="590"/>
      <c r="M2711" s="590"/>
      <c r="N2711" s="590"/>
      <c r="O2711" s="590"/>
      <c r="P2711" s="590"/>
      <c r="Q2711" s="590"/>
      <c r="R2711" s="590"/>
      <c r="S2711" s="174"/>
    </row>
    <row r="2712" spans="1:19">
      <c r="A2712" s="590" t="s">
        <v>68</v>
      </c>
      <c r="B2712" s="590"/>
      <c r="C2712" s="590"/>
      <c r="D2712" s="590"/>
      <c r="E2712" s="590"/>
      <c r="F2712" s="590"/>
      <c r="G2712" s="590"/>
      <c r="H2712" s="590"/>
      <c r="I2712" s="590"/>
      <c r="J2712" s="590"/>
      <c r="K2712" s="590"/>
      <c r="L2712" s="590"/>
      <c r="M2712" s="590"/>
      <c r="N2712" s="590"/>
      <c r="O2712" s="590"/>
      <c r="P2712" s="590"/>
      <c r="Q2712" s="590"/>
      <c r="R2712" s="590"/>
      <c r="S2712" s="174"/>
    </row>
    <row r="2713" spans="1:19">
      <c r="A2713" s="590" t="s">
        <v>38</v>
      </c>
      <c r="B2713" s="590"/>
      <c r="C2713" s="590"/>
      <c r="D2713" s="590"/>
      <c r="E2713" s="590"/>
      <c r="F2713" s="590"/>
      <c r="G2713" s="590"/>
      <c r="H2713" s="590"/>
      <c r="I2713" s="590"/>
      <c r="J2713" s="590"/>
      <c r="K2713" s="590"/>
      <c r="L2713" s="590"/>
      <c r="M2713" s="590"/>
      <c r="N2713" s="590"/>
      <c r="O2713" s="590"/>
      <c r="P2713" s="590"/>
      <c r="Q2713" s="590"/>
      <c r="R2713" s="590"/>
      <c r="S2713" s="174"/>
    </row>
    <row r="2714" spans="1:19">
      <c r="A2714" s="591" t="s">
        <v>526</v>
      </c>
      <c r="B2714" s="591"/>
      <c r="C2714" s="591"/>
      <c r="D2714" s="591"/>
      <c r="E2714" s="591"/>
      <c r="F2714" s="591"/>
      <c r="G2714" s="591"/>
      <c r="H2714" s="591"/>
      <c r="I2714" s="591"/>
      <c r="J2714" s="591"/>
      <c r="K2714" s="591"/>
      <c r="L2714" s="183"/>
      <c r="M2714" s="183"/>
      <c r="N2714" s="183"/>
      <c r="O2714" s="183"/>
      <c r="P2714" s="183"/>
      <c r="Q2714" s="183"/>
      <c r="R2714" s="183"/>
      <c r="S2714" s="174"/>
    </row>
    <row r="2715" spans="1:19">
      <c r="A2715" s="591" t="s">
        <v>527</v>
      </c>
      <c r="B2715" s="591"/>
      <c r="C2715" s="591"/>
      <c r="D2715" s="591"/>
      <c r="E2715" s="591"/>
      <c r="F2715" s="591"/>
      <c r="G2715" s="591"/>
      <c r="H2715" s="591"/>
      <c r="I2715" s="591"/>
      <c r="J2715" s="591"/>
      <c r="K2715" s="591"/>
      <c r="L2715" s="183"/>
      <c r="M2715" s="183"/>
      <c r="N2715" s="183"/>
      <c r="O2715" s="183"/>
      <c r="P2715" s="183"/>
      <c r="Q2715" s="183"/>
      <c r="R2715" s="183"/>
      <c r="S2715" s="174"/>
    </row>
    <row r="2716" spans="1:19">
      <c r="B2716" s="577" t="s">
        <v>528</v>
      </c>
      <c r="C2716" s="591"/>
      <c r="D2716" s="591"/>
      <c r="E2716" s="591"/>
      <c r="F2716" s="591"/>
      <c r="S2716" s="174"/>
    </row>
    <row r="2717" spans="1:19">
      <c r="B2717" s="180" t="s">
        <v>797</v>
      </c>
      <c r="D2717" s="38"/>
      <c r="E2717" s="49"/>
      <c r="F2717" s="49"/>
      <c r="S2717" s="174"/>
    </row>
    <row r="2718" spans="1:19">
      <c r="B2718" s="180" t="s">
        <v>798</v>
      </c>
      <c r="D2718" s="38"/>
      <c r="E2718" s="49"/>
      <c r="F2718" s="49"/>
      <c r="S2718" s="174"/>
    </row>
    <row r="2719" spans="1:19">
      <c r="A2719" s="581" t="s">
        <v>12</v>
      </c>
      <c r="B2719" s="581" t="s">
        <v>13</v>
      </c>
      <c r="C2719" s="52" t="s">
        <v>14</v>
      </c>
      <c r="D2719" s="163" t="s">
        <v>7</v>
      </c>
      <c r="E2719" s="52" t="s">
        <v>17</v>
      </c>
      <c r="F2719" s="138" t="s">
        <v>18</v>
      </c>
      <c r="G2719" s="583" t="s">
        <v>71</v>
      </c>
      <c r="H2719" s="583"/>
      <c r="I2719" s="583"/>
      <c r="J2719" s="583" t="s">
        <v>72</v>
      </c>
      <c r="K2719" s="583"/>
      <c r="L2719" s="583"/>
      <c r="M2719" s="583"/>
      <c r="N2719" s="583"/>
      <c r="O2719" s="583"/>
      <c r="P2719" s="583"/>
      <c r="Q2719" s="583"/>
      <c r="R2719" s="583"/>
      <c r="S2719" s="174"/>
    </row>
    <row r="2720" spans="1:19">
      <c r="A2720" s="582"/>
      <c r="B2720" s="582"/>
      <c r="C2720" s="56" t="s">
        <v>15</v>
      </c>
      <c r="D2720" s="164" t="s">
        <v>16</v>
      </c>
      <c r="E2720" s="56" t="s">
        <v>10</v>
      </c>
      <c r="F2720" s="140" t="s">
        <v>10</v>
      </c>
      <c r="G2720" s="182" t="s">
        <v>19</v>
      </c>
      <c r="H2720" s="182" t="s">
        <v>21</v>
      </c>
      <c r="I2720" s="182" t="s">
        <v>20</v>
      </c>
      <c r="J2720" s="182" t="s">
        <v>22</v>
      </c>
      <c r="K2720" s="182" t="s">
        <v>23</v>
      </c>
      <c r="L2720" s="182" t="s">
        <v>24</v>
      </c>
      <c r="M2720" s="182" t="s">
        <v>25</v>
      </c>
      <c r="N2720" s="182" t="s">
        <v>26</v>
      </c>
      <c r="O2720" s="182" t="s">
        <v>27</v>
      </c>
      <c r="P2720" s="182" t="s">
        <v>28</v>
      </c>
      <c r="Q2720" s="182" t="s">
        <v>29</v>
      </c>
      <c r="R2720" s="182" t="s">
        <v>30</v>
      </c>
      <c r="S2720" s="174"/>
    </row>
    <row r="2721" spans="1:19">
      <c r="A2721" s="170">
        <v>126</v>
      </c>
      <c r="B2721" s="141" t="s">
        <v>847</v>
      </c>
      <c r="C2721" s="5" t="s">
        <v>848</v>
      </c>
      <c r="D2721" s="165">
        <v>20000</v>
      </c>
      <c r="E2721" s="5" t="s">
        <v>32</v>
      </c>
      <c r="F2721" s="154" t="s">
        <v>36</v>
      </c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74">
        <f>D2721</f>
        <v>20000</v>
      </c>
    </row>
    <row r="2722" spans="1:19">
      <c r="A2722" s="170"/>
      <c r="B2722" s="141"/>
      <c r="C2722" s="5" t="s">
        <v>849</v>
      </c>
      <c r="D2722" s="165"/>
      <c r="E2722" s="5"/>
      <c r="F2722" s="154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74"/>
    </row>
    <row r="2723" spans="1:19">
      <c r="A2723" s="170"/>
      <c r="B2723" s="141"/>
      <c r="C2723" s="5"/>
      <c r="D2723" s="153"/>
      <c r="E2723" s="5"/>
      <c r="F2723" s="154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74"/>
    </row>
    <row r="2724" spans="1:19">
      <c r="A2724" s="170"/>
      <c r="B2724" s="141"/>
      <c r="C2724" s="5"/>
      <c r="D2724" s="153"/>
      <c r="E2724" s="5"/>
      <c r="F2724" s="154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74"/>
    </row>
    <row r="2725" spans="1:19">
      <c r="A2725" s="147"/>
      <c r="B2725" s="142" t="s">
        <v>675</v>
      </c>
      <c r="C2725" s="5"/>
      <c r="D2725" s="149"/>
      <c r="E2725" s="148"/>
      <c r="F2725" s="150"/>
      <c r="G2725" s="151"/>
      <c r="H2725" s="151"/>
      <c r="I2725" s="151"/>
      <c r="J2725" s="151"/>
      <c r="K2725" s="151"/>
      <c r="L2725" s="151"/>
      <c r="M2725" s="151"/>
      <c r="N2725" s="151"/>
      <c r="O2725" s="151"/>
      <c r="P2725" s="151"/>
      <c r="Q2725" s="151"/>
      <c r="R2725" s="151"/>
      <c r="S2725" s="174"/>
    </row>
    <row r="2726" spans="1:19">
      <c r="A2726" s="147"/>
      <c r="B2726" s="143" t="s">
        <v>299</v>
      </c>
      <c r="C2726" s="5"/>
      <c r="D2726" s="149"/>
      <c r="E2726" s="148"/>
      <c r="F2726" s="150"/>
      <c r="G2726" s="151"/>
      <c r="H2726" s="151"/>
      <c r="I2726" s="151"/>
      <c r="J2726" s="151"/>
      <c r="K2726" s="151"/>
      <c r="L2726" s="151"/>
      <c r="M2726" s="151"/>
      <c r="N2726" s="151"/>
      <c r="O2726" s="151"/>
      <c r="P2726" s="151"/>
      <c r="Q2726" s="151"/>
      <c r="R2726" s="151"/>
      <c r="S2726" s="174"/>
    </row>
    <row r="2727" spans="1:19">
      <c r="A2727" s="147"/>
      <c r="B2727" s="143" t="s">
        <v>78</v>
      </c>
      <c r="C2727" s="5"/>
      <c r="D2727" s="149"/>
      <c r="E2727" s="148"/>
      <c r="F2727" s="150"/>
      <c r="G2727" s="151"/>
      <c r="H2727" s="151"/>
      <c r="I2727" s="151"/>
      <c r="J2727" s="151"/>
      <c r="K2727" s="151"/>
      <c r="L2727" s="151"/>
      <c r="M2727" s="151"/>
      <c r="N2727" s="151"/>
      <c r="O2727" s="151"/>
      <c r="P2727" s="151"/>
      <c r="Q2727" s="151"/>
      <c r="R2727" s="151"/>
      <c r="S2727" s="174"/>
    </row>
    <row r="2728" spans="1:19">
      <c r="A2728" s="147"/>
      <c r="B2728" s="143" t="s">
        <v>852</v>
      </c>
      <c r="C2728" s="5"/>
      <c r="D2728" s="149"/>
      <c r="E2728" s="148"/>
      <c r="F2728" s="150"/>
      <c r="G2728" s="151"/>
      <c r="H2728" s="151"/>
      <c r="I2728" s="151"/>
      <c r="J2728" s="151"/>
      <c r="K2728" s="151"/>
      <c r="L2728" s="151"/>
      <c r="M2728" s="151"/>
      <c r="N2728" s="151"/>
      <c r="O2728" s="151"/>
      <c r="P2728" s="151"/>
      <c r="Q2728" s="151"/>
      <c r="R2728" s="151"/>
      <c r="S2728" s="174"/>
    </row>
    <row r="2729" spans="1:19">
      <c r="A2729" s="181"/>
      <c r="B2729" s="181"/>
      <c r="C2729" s="157"/>
      <c r="D2729" s="139"/>
      <c r="E2729" s="56"/>
      <c r="F2729" s="140"/>
      <c r="G2729" s="57"/>
      <c r="H2729" s="57"/>
      <c r="I2729" s="57"/>
      <c r="J2729" s="57"/>
      <c r="K2729" s="57"/>
      <c r="L2729" s="57"/>
      <c r="M2729" s="57"/>
      <c r="N2729" s="57"/>
      <c r="O2729" s="57"/>
      <c r="P2729" s="57"/>
      <c r="Q2729" s="57"/>
      <c r="R2729" s="57"/>
      <c r="S2729" s="174"/>
    </row>
    <row r="2730" spans="1:19">
      <c r="S2730" s="174"/>
    </row>
    <row r="2731" spans="1:19" ht="21" thickBot="1">
      <c r="S2731" s="174"/>
    </row>
    <row r="2732" spans="1:19" ht="21" thickBot="1">
      <c r="L2732" s="587" t="s">
        <v>46</v>
      </c>
      <c r="M2732" s="630"/>
      <c r="N2732" s="631"/>
      <c r="S2732" s="174"/>
    </row>
    <row r="2733" spans="1:19">
      <c r="A2733" s="590" t="s">
        <v>215</v>
      </c>
      <c r="B2733" s="590"/>
      <c r="C2733" s="590"/>
      <c r="D2733" s="590"/>
      <c r="E2733" s="590"/>
      <c r="F2733" s="590"/>
      <c r="G2733" s="590"/>
      <c r="H2733" s="590"/>
      <c r="I2733" s="590"/>
      <c r="J2733" s="590"/>
      <c r="K2733" s="590"/>
      <c r="L2733" s="590"/>
      <c r="M2733" s="590"/>
      <c r="N2733" s="590"/>
      <c r="O2733" s="590"/>
      <c r="P2733" s="590"/>
      <c r="Q2733" s="590"/>
      <c r="R2733" s="590"/>
      <c r="S2733" s="174"/>
    </row>
    <row r="2734" spans="1:19">
      <c r="A2734" s="590" t="s">
        <v>68</v>
      </c>
      <c r="B2734" s="590"/>
      <c r="C2734" s="590"/>
      <c r="D2734" s="590"/>
      <c r="E2734" s="590"/>
      <c r="F2734" s="590"/>
      <c r="G2734" s="590"/>
      <c r="H2734" s="590"/>
      <c r="I2734" s="590"/>
      <c r="J2734" s="590"/>
      <c r="K2734" s="590"/>
      <c r="L2734" s="590"/>
      <c r="M2734" s="590"/>
      <c r="N2734" s="590"/>
      <c r="O2734" s="590"/>
      <c r="P2734" s="590"/>
      <c r="Q2734" s="590"/>
      <c r="R2734" s="590"/>
      <c r="S2734" s="174"/>
    </row>
    <row r="2735" spans="1:19">
      <c r="A2735" s="590" t="s">
        <v>38</v>
      </c>
      <c r="B2735" s="590"/>
      <c r="C2735" s="590"/>
      <c r="D2735" s="590"/>
      <c r="E2735" s="590"/>
      <c r="F2735" s="590"/>
      <c r="G2735" s="590"/>
      <c r="H2735" s="590"/>
      <c r="I2735" s="590"/>
      <c r="J2735" s="590"/>
      <c r="K2735" s="590"/>
      <c r="L2735" s="590"/>
      <c r="M2735" s="590"/>
      <c r="N2735" s="590"/>
      <c r="O2735" s="590"/>
      <c r="P2735" s="590"/>
      <c r="Q2735" s="590"/>
      <c r="R2735" s="590"/>
      <c r="S2735" s="174"/>
    </row>
    <row r="2736" spans="1:19">
      <c r="A2736" s="591" t="s">
        <v>526</v>
      </c>
      <c r="B2736" s="591"/>
      <c r="C2736" s="591"/>
      <c r="D2736" s="591"/>
      <c r="E2736" s="591"/>
      <c r="F2736" s="591"/>
      <c r="G2736" s="591"/>
      <c r="H2736" s="591"/>
      <c r="I2736" s="591"/>
      <c r="J2736" s="591"/>
      <c r="K2736" s="591"/>
      <c r="L2736" s="183"/>
      <c r="M2736" s="183"/>
      <c r="N2736" s="183"/>
      <c r="O2736" s="183"/>
      <c r="P2736" s="183"/>
      <c r="Q2736" s="183"/>
      <c r="R2736" s="183"/>
      <c r="S2736" s="174"/>
    </row>
    <row r="2737" spans="1:19">
      <c r="A2737" s="591" t="s">
        <v>527</v>
      </c>
      <c r="B2737" s="591"/>
      <c r="C2737" s="591"/>
      <c r="D2737" s="591"/>
      <c r="E2737" s="591"/>
      <c r="F2737" s="591"/>
      <c r="G2737" s="591"/>
      <c r="H2737" s="591"/>
      <c r="I2737" s="591"/>
      <c r="J2737" s="591"/>
      <c r="K2737" s="591"/>
      <c r="L2737" s="183"/>
      <c r="M2737" s="183"/>
      <c r="N2737" s="183"/>
      <c r="O2737" s="183"/>
      <c r="P2737" s="183"/>
      <c r="Q2737" s="183"/>
      <c r="R2737" s="183"/>
      <c r="S2737" s="174"/>
    </row>
    <row r="2738" spans="1:19">
      <c r="B2738" s="577" t="s">
        <v>528</v>
      </c>
      <c r="C2738" s="591"/>
      <c r="D2738" s="591"/>
      <c r="E2738" s="591"/>
      <c r="F2738" s="591"/>
      <c r="S2738" s="174"/>
    </row>
    <row r="2739" spans="1:19">
      <c r="B2739" s="180" t="s">
        <v>797</v>
      </c>
      <c r="D2739" s="38"/>
      <c r="E2739" s="49"/>
      <c r="F2739" s="49"/>
      <c r="S2739" s="174"/>
    </row>
    <row r="2740" spans="1:19">
      <c r="B2740" s="180" t="s">
        <v>854</v>
      </c>
      <c r="D2740" s="38"/>
      <c r="E2740" s="49"/>
      <c r="F2740" s="49"/>
      <c r="S2740" s="174"/>
    </row>
    <row r="2741" spans="1:19">
      <c r="A2741" s="581" t="s">
        <v>12</v>
      </c>
      <c r="B2741" s="581" t="s">
        <v>13</v>
      </c>
      <c r="C2741" s="52" t="s">
        <v>14</v>
      </c>
      <c r="D2741" s="163" t="s">
        <v>7</v>
      </c>
      <c r="E2741" s="52" t="s">
        <v>17</v>
      </c>
      <c r="F2741" s="138" t="s">
        <v>18</v>
      </c>
      <c r="G2741" s="583" t="s">
        <v>71</v>
      </c>
      <c r="H2741" s="583"/>
      <c r="I2741" s="583"/>
      <c r="J2741" s="583" t="s">
        <v>72</v>
      </c>
      <c r="K2741" s="583"/>
      <c r="L2741" s="583"/>
      <c r="M2741" s="583"/>
      <c r="N2741" s="583"/>
      <c r="O2741" s="583"/>
      <c r="P2741" s="583"/>
      <c r="Q2741" s="583"/>
      <c r="R2741" s="583"/>
      <c r="S2741" s="174"/>
    </row>
    <row r="2742" spans="1:19">
      <c r="A2742" s="582"/>
      <c r="B2742" s="582"/>
      <c r="C2742" s="56" t="s">
        <v>15</v>
      </c>
      <c r="D2742" s="164" t="s">
        <v>16</v>
      </c>
      <c r="E2742" s="56" t="s">
        <v>10</v>
      </c>
      <c r="F2742" s="140" t="s">
        <v>10</v>
      </c>
      <c r="G2742" s="182" t="s">
        <v>19</v>
      </c>
      <c r="H2742" s="182" t="s">
        <v>21</v>
      </c>
      <c r="I2742" s="182" t="s">
        <v>20</v>
      </c>
      <c r="J2742" s="182" t="s">
        <v>22</v>
      </c>
      <c r="K2742" s="182" t="s">
        <v>23</v>
      </c>
      <c r="L2742" s="182" t="s">
        <v>24</v>
      </c>
      <c r="M2742" s="182" t="s">
        <v>25</v>
      </c>
      <c r="N2742" s="182" t="s">
        <v>26</v>
      </c>
      <c r="O2742" s="182" t="s">
        <v>27</v>
      </c>
      <c r="P2742" s="182" t="s">
        <v>28</v>
      </c>
      <c r="Q2742" s="182" t="s">
        <v>29</v>
      </c>
      <c r="R2742" s="182" t="s">
        <v>30</v>
      </c>
      <c r="S2742" s="174"/>
    </row>
    <row r="2743" spans="1:19">
      <c r="A2743" s="170">
        <v>127</v>
      </c>
      <c r="B2743" s="141" t="s">
        <v>853</v>
      </c>
      <c r="C2743" s="177" t="s">
        <v>985</v>
      </c>
      <c r="D2743" s="165">
        <v>20000</v>
      </c>
      <c r="E2743" s="5" t="s">
        <v>32</v>
      </c>
      <c r="F2743" s="154" t="s">
        <v>36</v>
      </c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74">
        <f>D2743</f>
        <v>20000</v>
      </c>
    </row>
    <row r="2744" spans="1:19">
      <c r="A2744" s="170"/>
      <c r="B2744" s="141"/>
      <c r="C2744" s="177" t="s">
        <v>849</v>
      </c>
      <c r="D2744" s="165"/>
      <c r="E2744" s="5"/>
      <c r="F2744" s="154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74"/>
    </row>
    <row r="2745" spans="1:19">
      <c r="A2745" s="170"/>
      <c r="B2745" s="141"/>
      <c r="C2745" s="5"/>
      <c r="D2745" s="153"/>
      <c r="E2745" s="5"/>
      <c r="F2745" s="154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74"/>
    </row>
    <row r="2746" spans="1:19">
      <c r="A2746" s="170"/>
      <c r="B2746" s="141"/>
      <c r="C2746" s="5"/>
      <c r="D2746" s="153"/>
      <c r="E2746" s="5"/>
      <c r="F2746" s="154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15"/>
      <c r="S2746" s="174"/>
    </row>
    <row r="2747" spans="1:19">
      <c r="A2747" s="147"/>
      <c r="B2747" s="142" t="s">
        <v>675</v>
      </c>
      <c r="C2747" s="5"/>
      <c r="D2747" s="149"/>
      <c r="E2747" s="148"/>
      <c r="F2747" s="150"/>
      <c r="G2747" s="151"/>
      <c r="H2747" s="151"/>
      <c r="I2747" s="151"/>
      <c r="J2747" s="151"/>
      <c r="K2747" s="151"/>
      <c r="L2747" s="151"/>
      <c r="M2747" s="151"/>
      <c r="N2747" s="151"/>
      <c r="O2747" s="151"/>
      <c r="P2747" s="151"/>
      <c r="Q2747" s="151"/>
      <c r="R2747" s="151"/>
      <c r="S2747" s="174"/>
    </row>
    <row r="2748" spans="1:19">
      <c r="A2748" s="147"/>
      <c r="B2748" s="143" t="s">
        <v>299</v>
      </c>
      <c r="C2748" s="5"/>
      <c r="D2748" s="149"/>
      <c r="E2748" s="148"/>
      <c r="F2748" s="150"/>
      <c r="G2748" s="151"/>
      <c r="H2748" s="151"/>
      <c r="I2748" s="151"/>
      <c r="J2748" s="151"/>
      <c r="K2748" s="151"/>
      <c r="L2748" s="151"/>
      <c r="M2748" s="151"/>
      <c r="N2748" s="151"/>
      <c r="O2748" s="151"/>
      <c r="P2748" s="151"/>
      <c r="Q2748" s="151"/>
      <c r="R2748" s="151"/>
      <c r="S2748" s="174"/>
    </row>
    <row r="2749" spans="1:19">
      <c r="A2749" s="147"/>
      <c r="B2749" s="143" t="s">
        <v>78</v>
      </c>
      <c r="C2749" s="5"/>
      <c r="D2749" s="149"/>
      <c r="E2749" s="148"/>
      <c r="F2749" s="150"/>
      <c r="G2749" s="151"/>
      <c r="H2749" s="151"/>
      <c r="I2749" s="151"/>
      <c r="J2749" s="151"/>
      <c r="K2749" s="151"/>
      <c r="L2749" s="151"/>
      <c r="M2749" s="151"/>
      <c r="N2749" s="151"/>
      <c r="O2749" s="151"/>
      <c r="P2749" s="151"/>
      <c r="Q2749" s="151"/>
      <c r="R2749" s="151"/>
      <c r="S2749" s="174"/>
    </row>
    <row r="2750" spans="1:19">
      <c r="A2750" s="147"/>
      <c r="B2750" s="143" t="s">
        <v>852</v>
      </c>
      <c r="C2750" s="5"/>
      <c r="D2750" s="149"/>
      <c r="E2750" s="148"/>
      <c r="F2750" s="150"/>
      <c r="G2750" s="151"/>
      <c r="H2750" s="151"/>
      <c r="I2750" s="151"/>
      <c r="J2750" s="151"/>
      <c r="K2750" s="151"/>
      <c r="L2750" s="151"/>
      <c r="M2750" s="151"/>
      <c r="N2750" s="151"/>
      <c r="O2750" s="151"/>
      <c r="P2750" s="151"/>
      <c r="Q2750" s="151"/>
      <c r="R2750" s="151"/>
      <c r="S2750" s="174"/>
    </row>
    <row r="2751" spans="1:19">
      <c r="A2751" s="181"/>
      <c r="B2751" s="181"/>
      <c r="C2751" s="157"/>
      <c r="D2751" s="139"/>
      <c r="E2751" s="56"/>
      <c r="F2751" s="140"/>
      <c r="G2751" s="57"/>
      <c r="H2751" s="57"/>
      <c r="I2751" s="57"/>
      <c r="J2751" s="57"/>
      <c r="K2751" s="57"/>
      <c r="L2751" s="57"/>
      <c r="M2751" s="57"/>
      <c r="N2751" s="57"/>
      <c r="O2751" s="57"/>
      <c r="P2751" s="57"/>
      <c r="Q2751" s="57"/>
      <c r="R2751" s="57"/>
      <c r="S2751" s="174"/>
    </row>
    <row r="2752" spans="1:19">
      <c r="S2752" s="174"/>
    </row>
    <row r="2753" spans="1:19" ht="21" thickBot="1">
      <c r="S2753" s="174"/>
    </row>
    <row r="2754" spans="1:19" ht="21" thickBot="1">
      <c r="L2754" s="587" t="s">
        <v>46</v>
      </c>
      <c r="M2754" s="630"/>
      <c r="N2754" s="631"/>
      <c r="S2754" s="174"/>
    </row>
    <row r="2755" spans="1:19">
      <c r="A2755" s="590" t="s">
        <v>215</v>
      </c>
      <c r="B2755" s="590"/>
      <c r="C2755" s="590"/>
      <c r="D2755" s="590"/>
      <c r="E2755" s="590"/>
      <c r="F2755" s="590"/>
      <c r="G2755" s="590"/>
      <c r="H2755" s="590"/>
      <c r="I2755" s="590"/>
      <c r="J2755" s="590"/>
      <c r="K2755" s="590"/>
      <c r="L2755" s="590"/>
      <c r="M2755" s="590"/>
      <c r="N2755" s="590"/>
      <c r="O2755" s="590"/>
      <c r="P2755" s="590"/>
      <c r="Q2755" s="590"/>
      <c r="R2755" s="590"/>
      <c r="S2755" s="174"/>
    </row>
    <row r="2756" spans="1:19">
      <c r="A2756" s="590" t="s">
        <v>68</v>
      </c>
      <c r="B2756" s="590"/>
      <c r="C2756" s="590"/>
      <c r="D2756" s="590"/>
      <c r="E2756" s="590"/>
      <c r="F2756" s="590"/>
      <c r="G2756" s="590"/>
      <c r="H2756" s="590"/>
      <c r="I2756" s="590"/>
      <c r="J2756" s="590"/>
      <c r="K2756" s="590"/>
      <c r="L2756" s="590"/>
      <c r="M2756" s="590"/>
      <c r="N2756" s="590"/>
      <c r="O2756" s="590"/>
      <c r="P2756" s="590"/>
      <c r="Q2756" s="590"/>
      <c r="R2756" s="590"/>
      <c r="S2756" s="174"/>
    </row>
    <row r="2757" spans="1:19">
      <c r="A2757" s="590" t="s">
        <v>38</v>
      </c>
      <c r="B2757" s="590"/>
      <c r="C2757" s="590"/>
      <c r="D2757" s="590"/>
      <c r="E2757" s="590"/>
      <c r="F2757" s="590"/>
      <c r="G2757" s="590"/>
      <c r="H2757" s="590"/>
      <c r="I2757" s="590"/>
      <c r="J2757" s="590"/>
      <c r="K2757" s="590"/>
      <c r="L2757" s="590"/>
      <c r="M2757" s="590"/>
      <c r="N2757" s="590"/>
      <c r="O2757" s="590"/>
      <c r="P2757" s="590"/>
      <c r="Q2757" s="590"/>
      <c r="R2757" s="590"/>
      <c r="S2757" s="174"/>
    </row>
    <row r="2758" spans="1:19">
      <c r="A2758" s="591" t="s">
        <v>526</v>
      </c>
      <c r="B2758" s="591"/>
      <c r="C2758" s="591"/>
      <c r="D2758" s="591"/>
      <c r="E2758" s="591"/>
      <c r="F2758" s="591"/>
      <c r="G2758" s="591"/>
      <c r="H2758" s="591"/>
      <c r="I2758" s="591"/>
      <c r="J2758" s="591"/>
      <c r="K2758" s="591"/>
      <c r="L2758" s="183"/>
      <c r="M2758" s="183"/>
      <c r="N2758" s="183"/>
      <c r="O2758" s="183"/>
      <c r="P2758" s="183"/>
      <c r="Q2758" s="183"/>
      <c r="R2758" s="183"/>
      <c r="S2758" s="174"/>
    </row>
    <row r="2759" spans="1:19">
      <c r="A2759" s="591" t="s">
        <v>527</v>
      </c>
      <c r="B2759" s="591"/>
      <c r="C2759" s="591"/>
      <c r="D2759" s="591"/>
      <c r="E2759" s="591"/>
      <c r="F2759" s="591"/>
      <c r="G2759" s="591"/>
      <c r="H2759" s="591"/>
      <c r="I2759" s="591"/>
      <c r="J2759" s="591"/>
      <c r="K2759" s="591"/>
      <c r="L2759" s="183"/>
      <c r="M2759" s="183"/>
      <c r="N2759" s="183"/>
      <c r="O2759" s="183"/>
      <c r="P2759" s="183"/>
      <c r="Q2759" s="183"/>
      <c r="R2759" s="183"/>
      <c r="S2759" s="174"/>
    </row>
    <row r="2760" spans="1:19">
      <c r="B2760" s="577" t="s">
        <v>528</v>
      </c>
      <c r="C2760" s="591"/>
      <c r="D2760" s="591"/>
      <c r="E2760" s="591"/>
      <c r="F2760" s="591"/>
      <c r="S2760" s="174"/>
    </row>
    <row r="2761" spans="1:19">
      <c r="B2761" s="180" t="s">
        <v>797</v>
      </c>
      <c r="D2761" s="38"/>
      <c r="E2761" s="49"/>
      <c r="F2761" s="49"/>
      <c r="S2761" s="174"/>
    </row>
    <row r="2762" spans="1:19">
      <c r="B2762" s="180" t="s">
        <v>854</v>
      </c>
      <c r="D2762" s="38"/>
      <c r="E2762" s="49"/>
      <c r="F2762" s="49"/>
      <c r="S2762" s="174"/>
    </row>
    <row r="2763" spans="1:19">
      <c r="A2763" s="581" t="s">
        <v>12</v>
      </c>
      <c r="B2763" s="581" t="s">
        <v>13</v>
      </c>
      <c r="C2763" s="52" t="s">
        <v>14</v>
      </c>
      <c r="D2763" s="163" t="s">
        <v>7</v>
      </c>
      <c r="E2763" s="52" t="s">
        <v>17</v>
      </c>
      <c r="F2763" s="138" t="s">
        <v>18</v>
      </c>
      <c r="G2763" s="583" t="s">
        <v>71</v>
      </c>
      <c r="H2763" s="583"/>
      <c r="I2763" s="583"/>
      <c r="J2763" s="583" t="s">
        <v>72</v>
      </c>
      <c r="K2763" s="583"/>
      <c r="L2763" s="583"/>
      <c r="M2763" s="583"/>
      <c r="N2763" s="583"/>
      <c r="O2763" s="583"/>
      <c r="P2763" s="583"/>
      <c r="Q2763" s="583"/>
      <c r="R2763" s="583"/>
      <c r="S2763" s="174"/>
    </row>
    <row r="2764" spans="1:19">
      <c r="A2764" s="582"/>
      <c r="B2764" s="582"/>
      <c r="C2764" s="56" t="s">
        <v>15</v>
      </c>
      <c r="D2764" s="164" t="s">
        <v>16</v>
      </c>
      <c r="E2764" s="56" t="s">
        <v>10</v>
      </c>
      <c r="F2764" s="140" t="s">
        <v>10</v>
      </c>
      <c r="G2764" s="182" t="s">
        <v>19</v>
      </c>
      <c r="H2764" s="182" t="s">
        <v>21</v>
      </c>
      <c r="I2764" s="182" t="s">
        <v>20</v>
      </c>
      <c r="J2764" s="182" t="s">
        <v>22</v>
      </c>
      <c r="K2764" s="182" t="s">
        <v>23</v>
      </c>
      <c r="L2764" s="182" t="s">
        <v>24</v>
      </c>
      <c r="M2764" s="182" t="s">
        <v>25</v>
      </c>
      <c r="N2764" s="182" t="s">
        <v>26</v>
      </c>
      <c r="O2764" s="182" t="s">
        <v>27</v>
      </c>
      <c r="P2764" s="182" t="s">
        <v>28</v>
      </c>
      <c r="Q2764" s="182" t="s">
        <v>29</v>
      </c>
      <c r="R2764" s="182" t="s">
        <v>30</v>
      </c>
      <c r="S2764" s="174"/>
    </row>
    <row r="2765" spans="1:19">
      <c r="A2765" s="170">
        <v>128</v>
      </c>
      <c r="B2765" s="141" t="s">
        <v>855</v>
      </c>
      <c r="C2765" s="5" t="s">
        <v>857</v>
      </c>
      <c r="D2765" s="165">
        <v>40000</v>
      </c>
      <c r="E2765" s="5" t="s">
        <v>32</v>
      </c>
      <c r="F2765" s="154" t="s">
        <v>36</v>
      </c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74">
        <f>D2765</f>
        <v>40000</v>
      </c>
    </row>
    <row r="2766" spans="1:19">
      <c r="A2766" s="170"/>
      <c r="B2766" s="141" t="s">
        <v>856</v>
      </c>
      <c r="C2766" s="5" t="s">
        <v>858</v>
      </c>
      <c r="D2766" s="165"/>
      <c r="E2766" s="5"/>
      <c r="F2766" s="154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74"/>
    </row>
    <row r="2767" spans="1:19">
      <c r="A2767" s="170"/>
      <c r="B2767" s="141"/>
      <c r="C2767" s="5" t="s">
        <v>859</v>
      </c>
      <c r="D2767" s="153"/>
      <c r="E2767" s="5"/>
      <c r="F2767" s="154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74"/>
    </row>
    <row r="2768" spans="1:19">
      <c r="A2768" s="170"/>
      <c r="B2768" s="141"/>
      <c r="C2768" s="5" t="s">
        <v>860</v>
      </c>
      <c r="D2768" s="153"/>
      <c r="E2768" s="5"/>
      <c r="F2768" s="154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74"/>
    </row>
    <row r="2769" spans="1:19">
      <c r="A2769" s="147"/>
      <c r="B2769" s="142" t="s">
        <v>675</v>
      </c>
      <c r="C2769" s="5" t="s">
        <v>861</v>
      </c>
      <c r="D2769" s="149"/>
      <c r="E2769" s="148"/>
      <c r="F2769" s="150"/>
      <c r="G2769" s="151"/>
      <c r="H2769" s="151"/>
      <c r="I2769" s="151"/>
      <c r="J2769" s="151"/>
      <c r="K2769" s="151"/>
      <c r="L2769" s="151"/>
      <c r="M2769" s="151"/>
      <c r="N2769" s="151"/>
      <c r="O2769" s="151"/>
      <c r="P2769" s="151"/>
      <c r="Q2769" s="151"/>
      <c r="R2769" s="151"/>
      <c r="S2769" s="174"/>
    </row>
    <row r="2770" spans="1:19">
      <c r="A2770" s="147"/>
      <c r="B2770" s="143" t="s">
        <v>862</v>
      </c>
      <c r="C2770" s="5"/>
      <c r="D2770" s="149"/>
      <c r="E2770" s="148"/>
      <c r="F2770" s="150"/>
      <c r="G2770" s="151"/>
      <c r="H2770" s="151"/>
      <c r="I2770" s="151"/>
      <c r="J2770" s="151"/>
      <c r="K2770" s="151"/>
      <c r="L2770" s="151"/>
      <c r="M2770" s="151"/>
      <c r="N2770" s="151"/>
      <c r="O2770" s="151"/>
      <c r="P2770" s="151"/>
      <c r="Q2770" s="151"/>
      <c r="R2770" s="151"/>
      <c r="S2770" s="174"/>
    </row>
    <row r="2771" spans="1:19">
      <c r="A2771" s="147"/>
      <c r="B2771" s="143" t="s">
        <v>78</v>
      </c>
      <c r="C2771" s="5"/>
      <c r="D2771" s="149"/>
      <c r="E2771" s="148"/>
      <c r="F2771" s="150"/>
      <c r="G2771" s="151"/>
      <c r="H2771" s="151"/>
      <c r="I2771" s="151"/>
      <c r="J2771" s="151"/>
      <c r="K2771" s="151"/>
      <c r="L2771" s="151"/>
      <c r="M2771" s="151"/>
      <c r="N2771" s="151"/>
      <c r="O2771" s="151"/>
      <c r="P2771" s="151"/>
      <c r="Q2771" s="151"/>
      <c r="R2771" s="151"/>
      <c r="S2771" s="174"/>
    </row>
    <row r="2772" spans="1:19">
      <c r="A2772" s="147"/>
      <c r="B2772" s="143" t="s">
        <v>863</v>
      </c>
      <c r="C2772" s="5"/>
      <c r="D2772" s="149"/>
      <c r="E2772" s="148"/>
      <c r="F2772" s="150"/>
      <c r="G2772" s="151"/>
      <c r="H2772" s="151"/>
      <c r="I2772" s="151"/>
      <c r="J2772" s="151"/>
      <c r="K2772" s="151"/>
      <c r="L2772" s="151"/>
      <c r="M2772" s="151"/>
      <c r="N2772" s="151"/>
      <c r="O2772" s="151"/>
      <c r="P2772" s="151"/>
      <c r="Q2772" s="151"/>
      <c r="R2772" s="151"/>
      <c r="S2772" s="174"/>
    </row>
    <row r="2773" spans="1:19">
      <c r="A2773" s="181"/>
      <c r="B2773" s="181"/>
      <c r="C2773" s="157"/>
      <c r="D2773" s="139"/>
      <c r="E2773" s="56"/>
      <c r="F2773" s="140"/>
      <c r="G2773" s="57"/>
      <c r="H2773" s="57"/>
      <c r="I2773" s="57"/>
      <c r="J2773" s="57"/>
      <c r="K2773" s="57"/>
      <c r="L2773" s="57"/>
      <c r="M2773" s="57"/>
      <c r="N2773" s="57"/>
      <c r="O2773" s="57"/>
      <c r="P2773" s="57"/>
      <c r="Q2773" s="57"/>
      <c r="R2773" s="57"/>
      <c r="S2773" s="174"/>
    </row>
    <row r="2774" spans="1:19">
      <c r="S2774" s="174"/>
    </row>
    <row r="2775" spans="1:19" ht="21" thickBot="1">
      <c r="S2775" s="174"/>
    </row>
    <row r="2776" spans="1:19" ht="21" thickBot="1">
      <c r="L2776" s="587" t="s">
        <v>46</v>
      </c>
      <c r="M2776" s="630"/>
      <c r="N2776" s="631"/>
      <c r="S2776" s="174"/>
    </row>
    <row r="2777" spans="1:19">
      <c r="A2777" s="590" t="s">
        <v>215</v>
      </c>
      <c r="B2777" s="590"/>
      <c r="C2777" s="590"/>
      <c r="D2777" s="590"/>
      <c r="E2777" s="590"/>
      <c r="F2777" s="590"/>
      <c r="G2777" s="590"/>
      <c r="H2777" s="590"/>
      <c r="I2777" s="590"/>
      <c r="J2777" s="590"/>
      <c r="K2777" s="590"/>
      <c r="L2777" s="590"/>
      <c r="M2777" s="590"/>
      <c r="N2777" s="590"/>
      <c r="O2777" s="590"/>
      <c r="P2777" s="590"/>
      <c r="Q2777" s="590"/>
      <c r="R2777" s="590"/>
      <c r="S2777" s="174"/>
    </row>
    <row r="2778" spans="1:19">
      <c r="A2778" s="590" t="s">
        <v>68</v>
      </c>
      <c r="B2778" s="590"/>
      <c r="C2778" s="590"/>
      <c r="D2778" s="590"/>
      <c r="E2778" s="590"/>
      <c r="F2778" s="590"/>
      <c r="G2778" s="590"/>
      <c r="H2778" s="590"/>
      <c r="I2778" s="590"/>
      <c r="J2778" s="590"/>
      <c r="K2778" s="590"/>
      <c r="L2778" s="590"/>
      <c r="M2778" s="590"/>
      <c r="N2778" s="590"/>
      <c r="O2778" s="590"/>
      <c r="P2778" s="590"/>
      <c r="Q2778" s="590"/>
      <c r="R2778" s="590"/>
      <c r="S2778" s="174"/>
    </row>
    <row r="2779" spans="1:19">
      <c r="A2779" s="590" t="s">
        <v>38</v>
      </c>
      <c r="B2779" s="590"/>
      <c r="C2779" s="590"/>
      <c r="D2779" s="590"/>
      <c r="E2779" s="590"/>
      <c r="F2779" s="590"/>
      <c r="G2779" s="590"/>
      <c r="H2779" s="590"/>
      <c r="I2779" s="590"/>
      <c r="J2779" s="590"/>
      <c r="K2779" s="590"/>
      <c r="L2779" s="590"/>
      <c r="M2779" s="590"/>
      <c r="N2779" s="590"/>
      <c r="O2779" s="590"/>
      <c r="P2779" s="590"/>
      <c r="Q2779" s="590"/>
      <c r="R2779" s="590"/>
      <c r="S2779" s="174"/>
    </row>
    <row r="2780" spans="1:19">
      <c r="A2780" s="591" t="s">
        <v>526</v>
      </c>
      <c r="B2780" s="591"/>
      <c r="C2780" s="591"/>
      <c r="D2780" s="591"/>
      <c r="E2780" s="591"/>
      <c r="F2780" s="591"/>
      <c r="G2780" s="591"/>
      <c r="H2780" s="591"/>
      <c r="I2780" s="591"/>
      <c r="J2780" s="591"/>
      <c r="K2780" s="591"/>
      <c r="L2780" s="183"/>
      <c r="M2780" s="183"/>
      <c r="N2780" s="183"/>
      <c r="O2780" s="183"/>
      <c r="P2780" s="183"/>
      <c r="Q2780" s="183"/>
      <c r="R2780" s="183"/>
      <c r="S2780" s="174"/>
    </row>
    <row r="2781" spans="1:19">
      <c r="A2781" s="591" t="s">
        <v>527</v>
      </c>
      <c r="B2781" s="591"/>
      <c r="C2781" s="591"/>
      <c r="D2781" s="591"/>
      <c r="E2781" s="591"/>
      <c r="F2781" s="591"/>
      <c r="G2781" s="591"/>
      <c r="H2781" s="591"/>
      <c r="I2781" s="591"/>
      <c r="J2781" s="591"/>
      <c r="K2781" s="591"/>
      <c r="L2781" s="183"/>
      <c r="M2781" s="183"/>
      <c r="N2781" s="183"/>
      <c r="O2781" s="183"/>
      <c r="P2781" s="183"/>
      <c r="Q2781" s="183"/>
      <c r="R2781" s="183"/>
      <c r="S2781" s="174"/>
    </row>
    <row r="2782" spans="1:19">
      <c r="B2782" s="577" t="s">
        <v>528</v>
      </c>
      <c r="C2782" s="591"/>
      <c r="D2782" s="591"/>
      <c r="E2782" s="591"/>
      <c r="F2782" s="591"/>
      <c r="S2782" s="174"/>
    </row>
    <row r="2783" spans="1:19">
      <c r="B2783" s="180" t="s">
        <v>797</v>
      </c>
      <c r="D2783" s="38"/>
      <c r="E2783" s="49"/>
      <c r="F2783" s="49"/>
      <c r="S2783" s="174"/>
    </row>
    <row r="2784" spans="1:19">
      <c r="B2784" s="180" t="s">
        <v>854</v>
      </c>
      <c r="D2784" s="38"/>
      <c r="E2784" s="49"/>
      <c r="F2784" s="49"/>
      <c r="S2784" s="174"/>
    </row>
    <row r="2785" spans="1:19">
      <c r="A2785" s="581" t="s">
        <v>12</v>
      </c>
      <c r="B2785" s="581" t="s">
        <v>13</v>
      </c>
      <c r="C2785" s="52" t="s">
        <v>14</v>
      </c>
      <c r="D2785" s="163" t="s">
        <v>7</v>
      </c>
      <c r="E2785" s="52" t="s">
        <v>17</v>
      </c>
      <c r="F2785" s="138" t="s">
        <v>18</v>
      </c>
      <c r="G2785" s="583" t="s">
        <v>71</v>
      </c>
      <c r="H2785" s="583"/>
      <c r="I2785" s="583"/>
      <c r="J2785" s="583" t="s">
        <v>72</v>
      </c>
      <c r="K2785" s="583"/>
      <c r="L2785" s="583"/>
      <c r="M2785" s="583"/>
      <c r="N2785" s="583"/>
      <c r="O2785" s="583"/>
      <c r="P2785" s="583"/>
      <c r="Q2785" s="583"/>
      <c r="R2785" s="583"/>
      <c r="S2785" s="174"/>
    </row>
    <row r="2786" spans="1:19">
      <c r="A2786" s="582"/>
      <c r="B2786" s="582"/>
      <c r="C2786" s="56" t="s">
        <v>15</v>
      </c>
      <c r="D2786" s="164" t="s">
        <v>16</v>
      </c>
      <c r="E2786" s="56" t="s">
        <v>10</v>
      </c>
      <c r="F2786" s="140" t="s">
        <v>10</v>
      </c>
      <c r="G2786" s="182" t="s">
        <v>19</v>
      </c>
      <c r="H2786" s="182" t="s">
        <v>21</v>
      </c>
      <c r="I2786" s="182" t="s">
        <v>20</v>
      </c>
      <c r="J2786" s="182" t="s">
        <v>22</v>
      </c>
      <c r="K2786" s="182" t="s">
        <v>23</v>
      </c>
      <c r="L2786" s="182" t="s">
        <v>24</v>
      </c>
      <c r="M2786" s="182" t="s">
        <v>25</v>
      </c>
      <c r="N2786" s="182" t="s">
        <v>26</v>
      </c>
      <c r="O2786" s="182" t="s">
        <v>27</v>
      </c>
      <c r="P2786" s="182" t="s">
        <v>28</v>
      </c>
      <c r="Q2786" s="182" t="s">
        <v>29</v>
      </c>
      <c r="R2786" s="182" t="s">
        <v>30</v>
      </c>
      <c r="S2786" s="174"/>
    </row>
    <row r="2787" spans="1:19">
      <c r="A2787" s="170">
        <v>129</v>
      </c>
      <c r="B2787" s="141" t="s">
        <v>864</v>
      </c>
      <c r="C2787" s="5" t="s">
        <v>290</v>
      </c>
      <c r="D2787" s="165">
        <v>10000</v>
      </c>
      <c r="E2787" s="5" t="s">
        <v>32</v>
      </c>
      <c r="F2787" s="154" t="s">
        <v>36</v>
      </c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74">
        <f>D2787</f>
        <v>10000</v>
      </c>
    </row>
    <row r="2788" spans="1:19">
      <c r="A2788" s="170"/>
      <c r="B2788" s="141" t="s">
        <v>865</v>
      </c>
      <c r="C2788" s="5" t="s">
        <v>867</v>
      </c>
      <c r="D2788" s="165"/>
      <c r="E2788" s="5"/>
      <c r="F2788" s="154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74"/>
    </row>
    <row r="2789" spans="1:19">
      <c r="A2789" s="170"/>
      <c r="B2789" s="141" t="s">
        <v>866</v>
      </c>
      <c r="C2789" s="5" t="s">
        <v>868</v>
      </c>
      <c r="D2789" s="153"/>
      <c r="E2789" s="5"/>
      <c r="F2789" s="154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15"/>
      <c r="S2789" s="174"/>
    </row>
    <row r="2790" spans="1:19">
      <c r="A2790" s="170"/>
      <c r="B2790" s="141"/>
      <c r="C2790" s="5" t="s">
        <v>869</v>
      </c>
      <c r="D2790" s="153"/>
      <c r="E2790" s="5"/>
      <c r="F2790" s="154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15"/>
      <c r="S2790" s="174"/>
    </row>
    <row r="2791" spans="1:19">
      <c r="A2791" s="147"/>
      <c r="B2791" s="142" t="s">
        <v>675</v>
      </c>
      <c r="C2791" s="5" t="s">
        <v>870</v>
      </c>
      <c r="D2791" s="149"/>
      <c r="E2791" s="148"/>
      <c r="F2791" s="150"/>
      <c r="G2791" s="151"/>
      <c r="H2791" s="151"/>
      <c r="I2791" s="151"/>
      <c r="J2791" s="151"/>
      <c r="K2791" s="151"/>
      <c r="L2791" s="151"/>
      <c r="M2791" s="151"/>
      <c r="N2791" s="151"/>
      <c r="O2791" s="151"/>
      <c r="P2791" s="151"/>
      <c r="Q2791" s="151"/>
      <c r="R2791" s="151"/>
      <c r="S2791" s="174"/>
    </row>
    <row r="2792" spans="1:19">
      <c r="A2792" s="147"/>
      <c r="B2792" s="143" t="s">
        <v>873</v>
      </c>
      <c r="C2792" s="5" t="s">
        <v>871</v>
      </c>
      <c r="D2792" s="149"/>
      <c r="E2792" s="148"/>
      <c r="F2792" s="150"/>
      <c r="G2792" s="151"/>
      <c r="H2792" s="151"/>
      <c r="I2792" s="151"/>
      <c r="J2792" s="151"/>
      <c r="K2792" s="151"/>
      <c r="L2792" s="151"/>
      <c r="M2792" s="151"/>
      <c r="N2792" s="151"/>
      <c r="O2792" s="151"/>
      <c r="P2792" s="151"/>
      <c r="Q2792" s="151"/>
      <c r="R2792" s="151"/>
      <c r="S2792" s="174"/>
    </row>
    <row r="2793" spans="1:19">
      <c r="A2793" s="147"/>
      <c r="B2793" s="143" t="s">
        <v>78</v>
      </c>
      <c r="C2793" s="5" t="s">
        <v>872</v>
      </c>
      <c r="D2793" s="149"/>
      <c r="E2793" s="148"/>
      <c r="F2793" s="150"/>
      <c r="G2793" s="151"/>
      <c r="H2793" s="151"/>
      <c r="I2793" s="151"/>
      <c r="J2793" s="151"/>
      <c r="K2793" s="151"/>
      <c r="L2793" s="151"/>
      <c r="M2793" s="151"/>
      <c r="N2793" s="151"/>
      <c r="O2793" s="151"/>
      <c r="P2793" s="151"/>
      <c r="Q2793" s="151"/>
      <c r="R2793" s="151"/>
      <c r="S2793" s="174"/>
    </row>
    <row r="2794" spans="1:19">
      <c r="A2794" s="147"/>
      <c r="B2794" s="143" t="s">
        <v>863</v>
      </c>
      <c r="C2794" s="5"/>
      <c r="D2794" s="149"/>
      <c r="E2794" s="148"/>
      <c r="F2794" s="150"/>
      <c r="G2794" s="151"/>
      <c r="H2794" s="151"/>
      <c r="I2794" s="151"/>
      <c r="J2794" s="151"/>
      <c r="K2794" s="151"/>
      <c r="L2794" s="151"/>
      <c r="M2794" s="151"/>
      <c r="N2794" s="151"/>
      <c r="O2794" s="151"/>
      <c r="P2794" s="151"/>
      <c r="Q2794" s="151"/>
      <c r="R2794" s="151"/>
      <c r="S2794" s="174"/>
    </row>
    <row r="2795" spans="1:19">
      <c r="A2795" s="181"/>
      <c r="B2795" s="181"/>
      <c r="C2795" s="157"/>
      <c r="D2795" s="139"/>
      <c r="E2795" s="56"/>
      <c r="F2795" s="140"/>
      <c r="G2795" s="57"/>
      <c r="H2795" s="57"/>
      <c r="I2795" s="57"/>
      <c r="J2795" s="57"/>
      <c r="K2795" s="57"/>
      <c r="L2795" s="57"/>
      <c r="M2795" s="57"/>
      <c r="N2795" s="57"/>
      <c r="O2795" s="57"/>
      <c r="P2795" s="57"/>
      <c r="Q2795" s="57"/>
      <c r="R2795" s="57"/>
      <c r="S2795" s="174"/>
    </row>
    <row r="2796" spans="1:19">
      <c r="S2796" s="174"/>
    </row>
    <row r="2797" spans="1:19" ht="21" thickBot="1">
      <c r="S2797" s="174"/>
    </row>
    <row r="2798" spans="1:19" ht="21" thickBot="1">
      <c r="L2798" s="587" t="s">
        <v>46</v>
      </c>
      <c r="M2798" s="630"/>
      <c r="N2798" s="631"/>
      <c r="S2798" s="174"/>
    </row>
    <row r="2799" spans="1:19">
      <c r="A2799" s="590" t="s">
        <v>215</v>
      </c>
      <c r="B2799" s="590"/>
      <c r="C2799" s="590"/>
      <c r="D2799" s="590"/>
      <c r="E2799" s="590"/>
      <c r="F2799" s="590"/>
      <c r="G2799" s="590"/>
      <c r="H2799" s="590"/>
      <c r="I2799" s="590"/>
      <c r="J2799" s="590"/>
      <c r="K2799" s="590"/>
      <c r="L2799" s="590"/>
      <c r="M2799" s="590"/>
      <c r="N2799" s="590"/>
      <c r="O2799" s="590"/>
      <c r="P2799" s="590"/>
      <c r="Q2799" s="590"/>
      <c r="R2799" s="590"/>
      <c r="S2799" s="174"/>
    </row>
    <row r="2800" spans="1:19">
      <c r="A2800" s="590" t="s">
        <v>68</v>
      </c>
      <c r="B2800" s="590"/>
      <c r="C2800" s="590"/>
      <c r="D2800" s="590"/>
      <c r="E2800" s="590"/>
      <c r="F2800" s="590"/>
      <c r="G2800" s="590"/>
      <c r="H2800" s="590"/>
      <c r="I2800" s="590"/>
      <c r="J2800" s="590"/>
      <c r="K2800" s="590"/>
      <c r="L2800" s="590"/>
      <c r="M2800" s="590"/>
      <c r="N2800" s="590"/>
      <c r="O2800" s="590"/>
      <c r="P2800" s="590"/>
      <c r="Q2800" s="590"/>
      <c r="R2800" s="590"/>
      <c r="S2800" s="174"/>
    </row>
    <row r="2801" spans="1:19">
      <c r="A2801" s="590" t="s">
        <v>38</v>
      </c>
      <c r="B2801" s="590"/>
      <c r="C2801" s="590"/>
      <c r="D2801" s="590"/>
      <c r="E2801" s="590"/>
      <c r="F2801" s="590"/>
      <c r="G2801" s="590"/>
      <c r="H2801" s="590"/>
      <c r="I2801" s="590"/>
      <c r="J2801" s="590"/>
      <c r="K2801" s="590"/>
      <c r="L2801" s="590"/>
      <c r="M2801" s="590"/>
      <c r="N2801" s="590"/>
      <c r="O2801" s="590"/>
      <c r="P2801" s="590"/>
      <c r="Q2801" s="590"/>
      <c r="R2801" s="590"/>
      <c r="S2801" s="174"/>
    </row>
    <row r="2802" spans="1:19">
      <c r="A2802" s="591" t="s">
        <v>526</v>
      </c>
      <c r="B2802" s="591"/>
      <c r="C2802" s="591"/>
      <c r="D2802" s="591"/>
      <c r="E2802" s="591"/>
      <c r="F2802" s="591"/>
      <c r="G2802" s="591"/>
      <c r="H2802" s="591"/>
      <c r="I2802" s="591"/>
      <c r="J2802" s="591"/>
      <c r="K2802" s="591"/>
      <c r="L2802" s="183"/>
      <c r="M2802" s="183"/>
      <c r="N2802" s="183"/>
      <c r="O2802" s="183"/>
      <c r="P2802" s="183"/>
      <c r="Q2802" s="183"/>
      <c r="R2802" s="183"/>
      <c r="S2802" s="174"/>
    </row>
    <row r="2803" spans="1:19">
      <c r="A2803" s="591" t="s">
        <v>527</v>
      </c>
      <c r="B2803" s="591"/>
      <c r="C2803" s="591"/>
      <c r="D2803" s="591"/>
      <c r="E2803" s="591"/>
      <c r="F2803" s="591"/>
      <c r="G2803" s="591"/>
      <c r="H2803" s="591"/>
      <c r="I2803" s="591"/>
      <c r="J2803" s="591"/>
      <c r="K2803" s="591"/>
      <c r="L2803" s="183"/>
      <c r="M2803" s="183"/>
      <c r="N2803" s="183"/>
      <c r="O2803" s="183"/>
      <c r="P2803" s="183"/>
      <c r="Q2803" s="183"/>
      <c r="R2803" s="183"/>
      <c r="S2803" s="174"/>
    </row>
    <row r="2804" spans="1:19">
      <c r="B2804" s="577" t="s">
        <v>528</v>
      </c>
      <c r="C2804" s="591"/>
      <c r="D2804" s="591"/>
      <c r="E2804" s="591"/>
      <c r="F2804" s="591"/>
      <c r="S2804" s="174"/>
    </row>
    <row r="2805" spans="1:19">
      <c r="B2805" s="180" t="s">
        <v>797</v>
      </c>
      <c r="D2805" s="38"/>
      <c r="E2805" s="49"/>
      <c r="F2805" s="49"/>
      <c r="S2805" s="174"/>
    </row>
    <row r="2806" spans="1:19">
      <c r="B2806" s="180" t="s">
        <v>854</v>
      </c>
      <c r="D2806" s="38"/>
      <c r="E2806" s="49"/>
      <c r="F2806" s="49"/>
      <c r="S2806" s="174"/>
    </row>
    <row r="2807" spans="1:19">
      <c r="A2807" s="581" t="s">
        <v>12</v>
      </c>
      <c r="B2807" s="581" t="s">
        <v>13</v>
      </c>
      <c r="C2807" s="52" t="s">
        <v>14</v>
      </c>
      <c r="D2807" s="163" t="s">
        <v>7</v>
      </c>
      <c r="E2807" s="52" t="s">
        <v>17</v>
      </c>
      <c r="F2807" s="138" t="s">
        <v>18</v>
      </c>
      <c r="G2807" s="583" t="s">
        <v>71</v>
      </c>
      <c r="H2807" s="583"/>
      <c r="I2807" s="583"/>
      <c r="J2807" s="583" t="s">
        <v>72</v>
      </c>
      <c r="K2807" s="583"/>
      <c r="L2807" s="583"/>
      <c r="M2807" s="583"/>
      <c r="N2807" s="583"/>
      <c r="O2807" s="583"/>
      <c r="P2807" s="583"/>
      <c r="Q2807" s="583"/>
      <c r="R2807" s="583"/>
      <c r="S2807" s="174"/>
    </row>
    <row r="2808" spans="1:19">
      <c r="A2808" s="582"/>
      <c r="B2808" s="582"/>
      <c r="C2808" s="56" t="s">
        <v>15</v>
      </c>
      <c r="D2808" s="164" t="s">
        <v>16</v>
      </c>
      <c r="E2808" s="56" t="s">
        <v>10</v>
      </c>
      <c r="F2808" s="140" t="s">
        <v>10</v>
      </c>
      <c r="G2808" s="182" t="s">
        <v>19</v>
      </c>
      <c r="H2808" s="182" t="s">
        <v>21</v>
      </c>
      <c r="I2808" s="182" t="s">
        <v>20</v>
      </c>
      <c r="J2808" s="182" t="s">
        <v>22</v>
      </c>
      <c r="K2808" s="182" t="s">
        <v>23</v>
      </c>
      <c r="L2808" s="182" t="s">
        <v>24</v>
      </c>
      <c r="M2808" s="182" t="s">
        <v>25</v>
      </c>
      <c r="N2808" s="182" t="s">
        <v>26</v>
      </c>
      <c r="O2808" s="182" t="s">
        <v>27</v>
      </c>
      <c r="P2808" s="182" t="s">
        <v>28</v>
      </c>
      <c r="Q2808" s="182" t="s">
        <v>29</v>
      </c>
      <c r="R2808" s="182" t="s">
        <v>30</v>
      </c>
      <c r="S2808" s="174"/>
    </row>
    <row r="2809" spans="1:19">
      <c r="A2809" s="170">
        <v>130</v>
      </c>
      <c r="B2809" s="141" t="s">
        <v>874</v>
      </c>
      <c r="C2809" s="5" t="s">
        <v>689</v>
      </c>
      <c r="D2809" s="165">
        <v>40000</v>
      </c>
      <c r="E2809" s="5" t="s">
        <v>32</v>
      </c>
      <c r="F2809" s="154" t="s">
        <v>36</v>
      </c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15"/>
      <c r="S2809" s="174">
        <f>D2809</f>
        <v>40000</v>
      </c>
    </row>
    <row r="2810" spans="1:19">
      <c r="A2810" s="170"/>
      <c r="B2810" s="141" t="s">
        <v>875</v>
      </c>
      <c r="C2810" s="5" t="s">
        <v>876</v>
      </c>
      <c r="D2810" s="165"/>
      <c r="E2810" s="5"/>
      <c r="F2810" s="154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15"/>
      <c r="S2810" s="174"/>
    </row>
    <row r="2811" spans="1:19">
      <c r="A2811" s="170"/>
      <c r="B2811" s="141"/>
      <c r="C2811" s="5" t="s">
        <v>877</v>
      </c>
      <c r="D2811" s="153"/>
      <c r="E2811" s="5"/>
      <c r="F2811" s="154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15"/>
      <c r="S2811" s="174"/>
    </row>
    <row r="2812" spans="1:19">
      <c r="A2812" s="170"/>
      <c r="B2812" s="141"/>
      <c r="C2812" s="5" t="s">
        <v>869</v>
      </c>
      <c r="D2812" s="153"/>
      <c r="E2812" s="5"/>
      <c r="F2812" s="154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74"/>
    </row>
    <row r="2813" spans="1:19">
      <c r="A2813" s="147"/>
      <c r="B2813" s="142" t="s">
        <v>675</v>
      </c>
      <c r="C2813" s="5" t="s">
        <v>870</v>
      </c>
      <c r="D2813" s="149"/>
      <c r="E2813" s="148"/>
      <c r="F2813" s="150"/>
      <c r="G2813" s="151"/>
      <c r="H2813" s="151"/>
      <c r="I2813" s="151"/>
      <c r="J2813" s="151"/>
      <c r="K2813" s="151"/>
      <c r="L2813" s="151"/>
      <c r="M2813" s="151"/>
      <c r="N2813" s="151"/>
      <c r="O2813" s="151"/>
      <c r="P2813" s="151"/>
      <c r="Q2813" s="151"/>
      <c r="R2813" s="151"/>
      <c r="S2813" s="174"/>
    </row>
    <row r="2814" spans="1:19">
      <c r="A2814" s="147"/>
      <c r="B2814" s="143" t="s">
        <v>878</v>
      </c>
      <c r="C2814" s="5" t="s">
        <v>871</v>
      </c>
      <c r="D2814" s="149"/>
      <c r="E2814" s="148"/>
      <c r="F2814" s="150"/>
      <c r="G2814" s="151"/>
      <c r="H2814" s="151"/>
      <c r="I2814" s="151"/>
      <c r="J2814" s="151"/>
      <c r="K2814" s="151"/>
      <c r="L2814" s="151"/>
      <c r="M2814" s="151"/>
      <c r="N2814" s="151"/>
      <c r="O2814" s="151"/>
      <c r="P2814" s="151"/>
      <c r="Q2814" s="151"/>
      <c r="R2814" s="151"/>
      <c r="S2814" s="174"/>
    </row>
    <row r="2815" spans="1:19">
      <c r="A2815" s="147"/>
      <c r="B2815" s="143" t="s">
        <v>78</v>
      </c>
      <c r="C2815" s="5" t="s">
        <v>872</v>
      </c>
      <c r="D2815" s="149"/>
      <c r="E2815" s="148"/>
      <c r="F2815" s="150"/>
      <c r="G2815" s="151"/>
      <c r="H2815" s="151"/>
      <c r="I2815" s="151"/>
      <c r="J2815" s="151"/>
      <c r="K2815" s="151"/>
      <c r="L2815" s="151"/>
      <c r="M2815" s="151"/>
      <c r="N2815" s="151"/>
      <c r="O2815" s="151"/>
      <c r="P2815" s="151"/>
      <c r="Q2815" s="151"/>
      <c r="R2815" s="151"/>
      <c r="S2815" s="174"/>
    </row>
    <row r="2816" spans="1:19">
      <c r="A2816" s="147"/>
      <c r="B2816" s="143" t="s">
        <v>863</v>
      </c>
      <c r="C2816" s="5"/>
      <c r="D2816" s="149"/>
      <c r="E2816" s="148"/>
      <c r="F2816" s="150"/>
      <c r="G2816" s="151"/>
      <c r="H2816" s="151"/>
      <c r="I2816" s="151"/>
      <c r="J2816" s="151"/>
      <c r="K2816" s="151"/>
      <c r="L2816" s="151"/>
      <c r="M2816" s="151"/>
      <c r="N2816" s="151"/>
      <c r="O2816" s="151"/>
      <c r="P2816" s="151"/>
      <c r="Q2816" s="151"/>
      <c r="R2816" s="151"/>
      <c r="S2816" s="174"/>
    </row>
    <row r="2817" spans="1:19">
      <c r="A2817" s="181"/>
      <c r="B2817" s="181"/>
      <c r="C2817" s="157"/>
      <c r="D2817" s="139"/>
      <c r="E2817" s="56"/>
      <c r="F2817" s="140"/>
      <c r="G2817" s="57"/>
      <c r="H2817" s="57"/>
      <c r="I2817" s="57"/>
      <c r="J2817" s="57"/>
      <c r="K2817" s="57"/>
      <c r="L2817" s="57"/>
      <c r="M2817" s="57"/>
      <c r="N2817" s="57"/>
      <c r="O2817" s="57"/>
      <c r="P2817" s="57"/>
      <c r="Q2817" s="57"/>
      <c r="R2817" s="57"/>
      <c r="S2817" s="174"/>
    </row>
    <row r="2818" spans="1:19">
      <c r="S2818" s="174"/>
    </row>
    <row r="2819" spans="1:19" ht="21" thickBot="1">
      <c r="S2819" s="174"/>
    </row>
    <row r="2820" spans="1:19" ht="21" thickBot="1">
      <c r="L2820" s="587" t="s">
        <v>46</v>
      </c>
      <c r="M2820" s="630"/>
      <c r="N2820" s="631"/>
      <c r="S2820" s="174"/>
    </row>
    <row r="2821" spans="1:19">
      <c r="A2821" s="590" t="s">
        <v>215</v>
      </c>
      <c r="B2821" s="590"/>
      <c r="C2821" s="590"/>
      <c r="D2821" s="590"/>
      <c r="E2821" s="590"/>
      <c r="F2821" s="590"/>
      <c r="G2821" s="590"/>
      <c r="H2821" s="590"/>
      <c r="I2821" s="590"/>
      <c r="J2821" s="590"/>
      <c r="K2821" s="590"/>
      <c r="L2821" s="590"/>
      <c r="M2821" s="590"/>
      <c r="N2821" s="590"/>
      <c r="O2821" s="590"/>
      <c r="P2821" s="590"/>
      <c r="Q2821" s="590"/>
      <c r="R2821" s="590"/>
      <c r="S2821" s="174"/>
    </row>
    <row r="2822" spans="1:19">
      <c r="A2822" s="590" t="s">
        <v>68</v>
      </c>
      <c r="B2822" s="590"/>
      <c r="C2822" s="590"/>
      <c r="D2822" s="590"/>
      <c r="E2822" s="590"/>
      <c r="F2822" s="590"/>
      <c r="G2822" s="590"/>
      <c r="H2822" s="590"/>
      <c r="I2822" s="590"/>
      <c r="J2822" s="590"/>
      <c r="K2822" s="590"/>
      <c r="L2822" s="590"/>
      <c r="M2822" s="590"/>
      <c r="N2822" s="590"/>
      <c r="O2822" s="590"/>
      <c r="P2822" s="590"/>
      <c r="Q2822" s="590"/>
      <c r="R2822" s="590"/>
      <c r="S2822" s="174"/>
    </row>
    <row r="2823" spans="1:19">
      <c r="A2823" s="590" t="s">
        <v>38</v>
      </c>
      <c r="B2823" s="590"/>
      <c r="C2823" s="590"/>
      <c r="D2823" s="590"/>
      <c r="E2823" s="590"/>
      <c r="F2823" s="590"/>
      <c r="G2823" s="590"/>
      <c r="H2823" s="590"/>
      <c r="I2823" s="590"/>
      <c r="J2823" s="590"/>
      <c r="K2823" s="590"/>
      <c r="L2823" s="590"/>
      <c r="M2823" s="590"/>
      <c r="N2823" s="590"/>
      <c r="O2823" s="590"/>
      <c r="P2823" s="590"/>
      <c r="Q2823" s="590"/>
      <c r="R2823" s="590"/>
      <c r="S2823" s="174"/>
    </row>
    <row r="2824" spans="1:19">
      <c r="A2824" s="591" t="s">
        <v>526</v>
      </c>
      <c r="B2824" s="591"/>
      <c r="C2824" s="591"/>
      <c r="D2824" s="591"/>
      <c r="E2824" s="591"/>
      <c r="F2824" s="591"/>
      <c r="G2824" s="591"/>
      <c r="H2824" s="591"/>
      <c r="I2824" s="591"/>
      <c r="J2824" s="591"/>
      <c r="K2824" s="591"/>
      <c r="L2824" s="183"/>
      <c r="M2824" s="183"/>
      <c r="N2824" s="183"/>
      <c r="O2824" s="183"/>
      <c r="P2824" s="183"/>
      <c r="Q2824" s="183"/>
      <c r="R2824" s="183"/>
      <c r="S2824" s="174"/>
    </row>
    <row r="2825" spans="1:19">
      <c r="A2825" s="591" t="s">
        <v>527</v>
      </c>
      <c r="B2825" s="591"/>
      <c r="C2825" s="591"/>
      <c r="D2825" s="591"/>
      <c r="E2825" s="591"/>
      <c r="F2825" s="591"/>
      <c r="G2825" s="591"/>
      <c r="H2825" s="591"/>
      <c r="I2825" s="591"/>
      <c r="J2825" s="591"/>
      <c r="K2825" s="591"/>
      <c r="L2825" s="183"/>
      <c r="M2825" s="183"/>
      <c r="N2825" s="183"/>
      <c r="O2825" s="183"/>
      <c r="P2825" s="183"/>
      <c r="Q2825" s="183"/>
      <c r="R2825" s="183"/>
      <c r="S2825" s="174"/>
    </row>
    <row r="2826" spans="1:19">
      <c r="B2826" s="577" t="s">
        <v>528</v>
      </c>
      <c r="C2826" s="591"/>
      <c r="D2826" s="591"/>
      <c r="E2826" s="591"/>
      <c r="F2826" s="591"/>
      <c r="S2826" s="174"/>
    </row>
    <row r="2827" spans="1:19">
      <c r="B2827" s="180" t="s">
        <v>797</v>
      </c>
      <c r="D2827" s="38"/>
      <c r="E2827" s="49"/>
      <c r="F2827" s="49"/>
      <c r="S2827" s="174"/>
    </row>
    <row r="2828" spans="1:19">
      <c r="B2828" s="180" t="s">
        <v>366</v>
      </c>
      <c r="D2828" s="38"/>
      <c r="E2828" s="49"/>
      <c r="F2828" s="49"/>
      <c r="S2828" s="174"/>
    </row>
    <row r="2829" spans="1:19">
      <c r="A2829" s="581" t="s">
        <v>12</v>
      </c>
      <c r="B2829" s="581" t="s">
        <v>13</v>
      </c>
      <c r="C2829" s="52" t="s">
        <v>14</v>
      </c>
      <c r="D2829" s="163" t="s">
        <v>7</v>
      </c>
      <c r="E2829" s="52" t="s">
        <v>17</v>
      </c>
      <c r="F2829" s="138" t="s">
        <v>18</v>
      </c>
      <c r="G2829" s="583" t="s">
        <v>71</v>
      </c>
      <c r="H2829" s="583"/>
      <c r="I2829" s="583"/>
      <c r="J2829" s="583" t="s">
        <v>72</v>
      </c>
      <c r="K2829" s="583"/>
      <c r="L2829" s="583"/>
      <c r="M2829" s="583"/>
      <c r="N2829" s="583"/>
      <c r="O2829" s="583"/>
      <c r="P2829" s="583"/>
      <c r="Q2829" s="583"/>
      <c r="R2829" s="583"/>
      <c r="S2829" s="174"/>
    </row>
    <row r="2830" spans="1:19">
      <c r="A2830" s="582"/>
      <c r="B2830" s="582"/>
      <c r="C2830" s="56" t="s">
        <v>15</v>
      </c>
      <c r="D2830" s="164" t="s">
        <v>16</v>
      </c>
      <c r="E2830" s="56" t="s">
        <v>10</v>
      </c>
      <c r="F2830" s="140" t="s">
        <v>10</v>
      </c>
      <c r="G2830" s="182" t="s">
        <v>19</v>
      </c>
      <c r="H2830" s="182" t="s">
        <v>21</v>
      </c>
      <c r="I2830" s="182" t="s">
        <v>20</v>
      </c>
      <c r="J2830" s="182" t="s">
        <v>22</v>
      </c>
      <c r="K2830" s="182" t="s">
        <v>23</v>
      </c>
      <c r="L2830" s="182" t="s">
        <v>24</v>
      </c>
      <c r="M2830" s="182" t="s">
        <v>25</v>
      </c>
      <c r="N2830" s="182" t="s">
        <v>26</v>
      </c>
      <c r="O2830" s="182" t="s">
        <v>27</v>
      </c>
      <c r="P2830" s="182" t="s">
        <v>28</v>
      </c>
      <c r="Q2830" s="182" t="s">
        <v>29</v>
      </c>
      <c r="R2830" s="182" t="s">
        <v>30</v>
      </c>
      <c r="S2830" s="174"/>
    </row>
    <row r="2831" spans="1:19">
      <c r="A2831" s="170">
        <v>131</v>
      </c>
      <c r="B2831" s="141" t="s">
        <v>879</v>
      </c>
      <c r="C2831" s="5" t="s">
        <v>880</v>
      </c>
      <c r="D2831" s="165">
        <v>110000</v>
      </c>
      <c r="E2831" s="5" t="s">
        <v>32</v>
      </c>
      <c r="F2831" s="154" t="s">
        <v>36</v>
      </c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15"/>
      <c r="S2831" s="174">
        <f>D2831</f>
        <v>110000</v>
      </c>
    </row>
    <row r="2832" spans="1:19">
      <c r="A2832" s="170"/>
      <c r="B2832" s="141"/>
      <c r="C2832" s="5" t="s">
        <v>881</v>
      </c>
      <c r="D2832" s="165"/>
      <c r="E2832" s="5"/>
      <c r="F2832" s="154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74"/>
    </row>
    <row r="2833" spans="1:19">
      <c r="A2833" s="170"/>
      <c r="B2833" s="141"/>
      <c r="C2833" s="5" t="s">
        <v>882</v>
      </c>
      <c r="D2833" s="153"/>
      <c r="E2833" s="5"/>
      <c r="F2833" s="154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74"/>
    </row>
    <row r="2834" spans="1:19">
      <c r="A2834" s="170"/>
      <c r="B2834" s="141"/>
      <c r="C2834" s="5" t="s">
        <v>883</v>
      </c>
      <c r="D2834" s="153"/>
      <c r="E2834" s="5"/>
      <c r="F2834" s="154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74"/>
    </row>
    <row r="2835" spans="1:19">
      <c r="A2835" s="147"/>
      <c r="B2835" s="142" t="s">
        <v>675</v>
      </c>
      <c r="C2835" s="5" t="s">
        <v>884</v>
      </c>
      <c r="D2835" s="149"/>
      <c r="E2835" s="148"/>
      <c r="F2835" s="150"/>
      <c r="G2835" s="151"/>
      <c r="H2835" s="151"/>
      <c r="I2835" s="151"/>
      <c r="J2835" s="151"/>
      <c r="K2835" s="151"/>
      <c r="L2835" s="151"/>
      <c r="M2835" s="151"/>
      <c r="N2835" s="151"/>
      <c r="O2835" s="151"/>
      <c r="P2835" s="151"/>
      <c r="Q2835" s="151"/>
      <c r="R2835" s="151"/>
      <c r="S2835" s="174"/>
    </row>
    <row r="2836" spans="1:19">
      <c r="A2836" s="147"/>
      <c r="B2836" s="143" t="s">
        <v>890</v>
      </c>
      <c r="C2836" s="5" t="s">
        <v>885</v>
      </c>
      <c r="D2836" s="149"/>
      <c r="E2836" s="148"/>
      <c r="F2836" s="150"/>
      <c r="G2836" s="151"/>
      <c r="H2836" s="151"/>
      <c r="I2836" s="151"/>
      <c r="J2836" s="151"/>
      <c r="K2836" s="151"/>
      <c r="L2836" s="151"/>
      <c r="M2836" s="151"/>
      <c r="N2836" s="151"/>
      <c r="O2836" s="151"/>
      <c r="P2836" s="151"/>
      <c r="Q2836" s="151"/>
      <c r="R2836" s="151"/>
      <c r="S2836" s="174"/>
    </row>
    <row r="2837" spans="1:19">
      <c r="A2837" s="147"/>
      <c r="B2837" s="143" t="s">
        <v>78</v>
      </c>
      <c r="C2837" s="5" t="s">
        <v>886</v>
      </c>
      <c r="D2837" s="149"/>
      <c r="E2837" s="148"/>
      <c r="F2837" s="150"/>
      <c r="G2837" s="151"/>
      <c r="H2837" s="151"/>
      <c r="I2837" s="151"/>
      <c r="J2837" s="151"/>
      <c r="K2837" s="151"/>
      <c r="L2837" s="151"/>
      <c r="M2837" s="151"/>
      <c r="N2837" s="151"/>
      <c r="O2837" s="151"/>
      <c r="P2837" s="151"/>
      <c r="Q2837" s="151"/>
      <c r="R2837" s="151"/>
      <c r="S2837" s="174"/>
    </row>
    <row r="2838" spans="1:19">
      <c r="A2838" s="147"/>
      <c r="B2838" s="143" t="s">
        <v>891</v>
      </c>
      <c r="C2838" s="5" t="s">
        <v>887</v>
      </c>
      <c r="D2838" s="149"/>
      <c r="E2838" s="148"/>
      <c r="F2838" s="150"/>
      <c r="G2838" s="151"/>
      <c r="H2838" s="151"/>
      <c r="I2838" s="151"/>
      <c r="J2838" s="151"/>
      <c r="K2838" s="151"/>
      <c r="L2838" s="151"/>
      <c r="M2838" s="151"/>
      <c r="N2838" s="151"/>
      <c r="O2838" s="151"/>
      <c r="P2838" s="151"/>
      <c r="Q2838" s="151"/>
      <c r="R2838" s="151"/>
      <c r="S2838" s="174"/>
    </row>
    <row r="2839" spans="1:19">
      <c r="A2839" s="147"/>
      <c r="B2839" s="143"/>
      <c r="C2839" s="5" t="s">
        <v>888</v>
      </c>
      <c r="D2839" s="149"/>
      <c r="E2839" s="148"/>
      <c r="F2839" s="150"/>
      <c r="G2839" s="151"/>
      <c r="H2839" s="151"/>
      <c r="I2839" s="151"/>
      <c r="J2839" s="151"/>
      <c r="K2839" s="151"/>
      <c r="L2839" s="151"/>
      <c r="M2839" s="151"/>
      <c r="N2839" s="151"/>
      <c r="O2839" s="151"/>
      <c r="P2839" s="151"/>
      <c r="Q2839" s="151"/>
      <c r="R2839" s="151"/>
      <c r="S2839" s="174"/>
    </row>
    <row r="2840" spans="1:19">
      <c r="A2840" s="181"/>
      <c r="B2840" s="181"/>
      <c r="C2840" s="157" t="s">
        <v>889</v>
      </c>
      <c r="D2840" s="139"/>
      <c r="E2840" s="56"/>
      <c r="F2840" s="140"/>
      <c r="G2840" s="57"/>
      <c r="H2840" s="57"/>
      <c r="I2840" s="57"/>
      <c r="J2840" s="57"/>
      <c r="K2840" s="57"/>
      <c r="L2840" s="57"/>
      <c r="M2840" s="57"/>
      <c r="N2840" s="57"/>
      <c r="O2840" s="57"/>
      <c r="P2840" s="57"/>
      <c r="Q2840" s="57"/>
      <c r="R2840" s="57"/>
      <c r="S2840" s="174"/>
    </row>
    <row r="2841" spans="1:19" ht="21" thickBot="1">
      <c r="S2841" s="174"/>
    </row>
    <row r="2842" spans="1:19" ht="21" thickBot="1">
      <c r="L2842" s="587" t="s">
        <v>46</v>
      </c>
      <c r="M2842" s="630"/>
      <c r="N2842" s="631"/>
      <c r="S2842" s="174"/>
    </row>
    <row r="2843" spans="1:19">
      <c r="A2843" s="590" t="s">
        <v>215</v>
      </c>
      <c r="B2843" s="590"/>
      <c r="C2843" s="590"/>
      <c r="D2843" s="590"/>
      <c r="E2843" s="590"/>
      <c r="F2843" s="590"/>
      <c r="G2843" s="590"/>
      <c r="H2843" s="590"/>
      <c r="I2843" s="590"/>
      <c r="J2843" s="590"/>
      <c r="K2843" s="590"/>
      <c r="L2843" s="590"/>
      <c r="M2843" s="590"/>
      <c r="N2843" s="590"/>
      <c r="O2843" s="590"/>
      <c r="P2843" s="590"/>
      <c r="Q2843" s="590"/>
      <c r="R2843" s="590"/>
      <c r="S2843" s="174"/>
    </row>
    <row r="2844" spans="1:19">
      <c r="A2844" s="590" t="s">
        <v>68</v>
      </c>
      <c r="B2844" s="590"/>
      <c r="C2844" s="590"/>
      <c r="D2844" s="590"/>
      <c r="E2844" s="590"/>
      <c r="F2844" s="590"/>
      <c r="G2844" s="590"/>
      <c r="H2844" s="590"/>
      <c r="I2844" s="590"/>
      <c r="J2844" s="590"/>
      <c r="K2844" s="590"/>
      <c r="L2844" s="590"/>
      <c r="M2844" s="590"/>
      <c r="N2844" s="590"/>
      <c r="O2844" s="590"/>
      <c r="P2844" s="590"/>
      <c r="Q2844" s="590"/>
      <c r="R2844" s="590"/>
      <c r="S2844" s="174"/>
    </row>
    <row r="2845" spans="1:19">
      <c r="A2845" s="590" t="s">
        <v>38</v>
      </c>
      <c r="B2845" s="590"/>
      <c r="C2845" s="590"/>
      <c r="D2845" s="590"/>
      <c r="E2845" s="590"/>
      <c r="F2845" s="590"/>
      <c r="G2845" s="590"/>
      <c r="H2845" s="590"/>
      <c r="I2845" s="590"/>
      <c r="J2845" s="590"/>
      <c r="K2845" s="590"/>
      <c r="L2845" s="590"/>
      <c r="M2845" s="590"/>
      <c r="N2845" s="590"/>
      <c r="O2845" s="590"/>
      <c r="P2845" s="590"/>
      <c r="Q2845" s="590"/>
      <c r="R2845" s="590"/>
      <c r="S2845" s="174"/>
    </row>
    <row r="2846" spans="1:19">
      <c r="A2846" s="591" t="s">
        <v>526</v>
      </c>
      <c r="B2846" s="591"/>
      <c r="C2846" s="591"/>
      <c r="D2846" s="591"/>
      <c r="E2846" s="591"/>
      <c r="F2846" s="591"/>
      <c r="G2846" s="591"/>
      <c r="H2846" s="591"/>
      <c r="I2846" s="591"/>
      <c r="J2846" s="591"/>
      <c r="K2846" s="591"/>
      <c r="L2846" s="183"/>
      <c r="M2846" s="183"/>
      <c r="N2846" s="183"/>
      <c r="O2846" s="183"/>
      <c r="P2846" s="183"/>
      <c r="Q2846" s="183"/>
      <c r="R2846" s="183"/>
      <c r="S2846" s="174"/>
    </row>
    <row r="2847" spans="1:19">
      <c r="A2847" s="591" t="s">
        <v>527</v>
      </c>
      <c r="B2847" s="591"/>
      <c r="C2847" s="591"/>
      <c r="D2847" s="591"/>
      <c r="E2847" s="591"/>
      <c r="F2847" s="591"/>
      <c r="G2847" s="591"/>
      <c r="H2847" s="591"/>
      <c r="I2847" s="591"/>
      <c r="J2847" s="591"/>
      <c r="K2847" s="591"/>
      <c r="L2847" s="183"/>
      <c r="M2847" s="183"/>
      <c r="N2847" s="183"/>
      <c r="O2847" s="183"/>
      <c r="P2847" s="183"/>
      <c r="Q2847" s="183"/>
      <c r="R2847" s="183"/>
      <c r="S2847" s="174"/>
    </row>
    <row r="2848" spans="1:19">
      <c r="B2848" s="577" t="s">
        <v>528</v>
      </c>
      <c r="C2848" s="591"/>
      <c r="D2848" s="591"/>
      <c r="E2848" s="591"/>
      <c r="F2848" s="591"/>
      <c r="S2848" s="174"/>
    </row>
    <row r="2849" spans="1:20">
      <c r="B2849" s="180" t="s">
        <v>797</v>
      </c>
      <c r="D2849" s="38"/>
      <c r="E2849" s="49"/>
      <c r="F2849" s="49"/>
      <c r="S2849" s="174"/>
    </row>
    <row r="2850" spans="1:20">
      <c r="B2850" s="180" t="s">
        <v>366</v>
      </c>
      <c r="D2850" s="38"/>
      <c r="E2850" s="49"/>
      <c r="F2850" s="49"/>
      <c r="S2850" s="174"/>
    </row>
    <row r="2851" spans="1:20">
      <c r="A2851" s="581" t="s">
        <v>12</v>
      </c>
      <c r="B2851" s="581" t="s">
        <v>13</v>
      </c>
      <c r="C2851" s="52" t="s">
        <v>14</v>
      </c>
      <c r="D2851" s="163" t="s">
        <v>7</v>
      </c>
      <c r="E2851" s="52" t="s">
        <v>17</v>
      </c>
      <c r="F2851" s="138" t="s">
        <v>18</v>
      </c>
      <c r="G2851" s="583" t="s">
        <v>71</v>
      </c>
      <c r="H2851" s="583"/>
      <c r="I2851" s="583"/>
      <c r="J2851" s="583" t="s">
        <v>72</v>
      </c>
      <c r="K2851" s="583"/>
      <c r="L2851" s="583"/>
      <c r="M2851" s="583"/>
      <c r="N2851" s="583"/>
      <c r="O2851" s="583"/>
      <c r="P2851" s="583"/>
      <c r="Q2851" s="583"/>
      <c r="R2851" s="583"/>
      <c r="S2851" s="174"/>
    </row>
    <row r="2852" spans="1:20">
      <c r="A2852" s="582"/>
      <c r="B2852" s="582"/>
      <c r="C2852" s="56" t="s">
        <v>15</v>
      </c>
      <c r="D2852" s="164" t="s">
        <v>16</v>
      </c>
      <c r="E2852" s="56" t="s">
        <v>10</v>
      </c>
      <c r="F2852" s="140" t="s">
        <v>10</v>
      </c>
      <c r="G2852" s="182" t="s">
        <v>19</v>
      </c>
      <c r="H2852" s="182" t="s">
        <v>21</v>
      </c>
      <c r="I2852" s="182" t="s">
        <v>20</v>
      </c>
      <c r="J2852" s="182" t="s">
        <v>22</v>
      </c>
      <c r="K2852" s="182" t="s">
        <v>23</v>
      </c>
      <c r="L2852" s="182" t="s">
        <v>24</v>
      </c>
      <c r="M2852" s="182" t="s">
        <v>25</v>
      </c>
      <c r="N2852" s="182" t="s">
        <v>26</v>
      </c>
      <c r="O2852" s="182" t="s">
        <v>27</v>
      </c>
      <c r="P2852" s="182" t="s">
        <v>28</v>
      </c>
      <c r="Q2852" s="182" t="s">
        <v>29</v>
      </c>
      <c r="R2852" s="182" t="s">
        <v>30</v>
      </c>
      <c r="S2852" s="174"/>
    </row>
    <row r="2853" spans="1:20">
      <c r="A2853" s="170">
        <v>132</v>
      </c>
      <c r="B2853" s="141" t="s">
        <v>892</v>
      </c>
      <c r="C2853" s="5" t="s">
        <v>893</v>
      </c>
      <c r="D2853" s="165">
        <v>40000</v>
      </c>
      <c r="E2853" s="5" t="s">
        <v>32</v>
      </c>
      <c r="F2853" s="154" t="s">
        <v>36</v>
      </c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89">
        <f>D2853</f>
        <v>40000</v>
      </c>
      <c r="T2853" s="187"/>
    </row>
    <row r="2854" spans="1:20">
      <c r="A2854" s="170"/>
      <c r="B2854" s="141"/>
      <c r="C2854" s="5" t="s">
        <v>894</v>
      </c>
      <c r="D2854" s="165"/>
      <c r="E2854" s="5"/>
      <c r="F2854" s="154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74">
        <f>SUM(S2655:S2853)</f>
        <v>322000</v>
      </c>
      <c r="T2854" s="16" t="s">
        <v>1000</v>
      </c>
    </row>
    <row r="2855" spans="1:20">
      <c r="A2855" s="170"/>
      <c r="B2855" s="141"/>
      <c r="C2855" s="5" t="s">
        <v>895</v>
      </c>
      <c r="D2855" s="153"/>
      <c r="E2855" s="5"/>
      <c r="F2855" s="154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74"/>
    </row>
    <row r="2856" spans="1:20">
      <c r="A2856" s="170"/>
      <c r="B2856" s="141"/>
      <c r="C2856" s="5"/>
      <c r="D2856" s="153"/>
      <c r="E2856" s="5"/>
      <c r="F2856" s="154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74"/>
    </row>
    <row r="2857" spans="1:20">
      <c r="A2857" s="147"/>
      <c r="B2857" s="142" t="s">
        <v>675</v>
      </c>
      <c r="C2857" s="5"/>
      <c r="D2857" s="149"/>
      <c r="E2857" s="148"/>
      <c r="F2857" s="150"/>
      <c r="G2857" s="151"/>
      <c r="H2857" s="151"/>
      <c r="I2857" s="151"/>
      <c r="J2857" s="151"/>
      <c r="K2857" s="151"/>
      <c r="L2857" s="151"/>
      <c r="M2857" s="151"/>
      <c r="N2857" s="151"/>
      <c r="O2857" s="151"/>
      <c r="P2857" s="151"/>
      <c r="Q2857" s="151"/>
      <c r="R2857" s="151"/>
      <c r="S2857" s="174"/>
    </row>
    <row r="2858" spans="1:20">
      <c r="A2858" s="147"/>
      <c r="B2858" s="143" t="s">
        <v>896</v>
      </c>
      <c r="C2858" s="5"/>
      <c r="D2858" s="149"/>
      <c r="E2858" s="148"/>
      <c r="F2858" s="150"/>
      <c r="G2858" s="151"/>
      <c r="H2858" s="151"/>
      <c r="I2858" s="151"/>
      <c r="J2858" s="151"/>
      <c r="K2858" s="151"/>
      <c r="L2858" s="151"/>
      <c r="M2858" s="151"/>
      <c r="N2858" s="151"/>
      <c r="O2858" s="151"/>
      <c r="P2858" s="151"/>
      <c r="Q2858" s="151"/>
      <c r="R2858" s="151"/>
      <c r="S2858" s="174"/>
    </row>
    <row r="2859" spans="1:20">
      <c r="A2859" s="147"/>
      <c r="B2859" s="143" t="s">
        <v>78</v>
      </c>
      <c r="C2859" s="5"/>
      <c r="D2859" s="149"/>
      <c r="E2859" s="148"/>
      <c r="F2859" s="150"/>
      <c r="G2859" s="151"/>
      <c r="H2859" s="151"/>
      <c r="I2859" s="151"/>
      <c r="J2859" s="151"/>
      <c r="K2859" s="151"/>
      <c r="L2859" s="151"/>
      <c r="M2859" s="151"/>
      <c r="N2859" s="151"/>
      <c r="O2859" s="151"/>
      <c r="P2859" s="151"/>
      <c r="Q2859" s="151"/>
      <c r="R2859" s="151"/>
      <c r="S2859" s="174"/>
    </row>
    <row r="2860" spans="1:20">
      <c r="A2860" s="147"/>
      <c r="B2860" s="143" t="s">
        <v>891</v>
      </c>
      <c r="C2860" s="5"/>
      <c r="D2860" s="149"/>
      <c r="E2860" s="148"/>
      <c r="F2860" s="150"/>
      <c r="G2860" s="151"/>
      <c r="H2860" s="151"/>
      <c r="I2860" s="151"/>
      <c r="J2860" s="151"/>
      <c r="K2860" s="151"/>
      <c r="L2860" s="151"/>
      <c r="M2860" s="151"/>
      <c r="N2860" s="151"/>
      <c r="O2860" s="151"/>
      <c r="P2860" s="151"/>
      <c r="Q2860" s="151"/>
      <c r="R2860" s="151"/>
      <c r="S2860" s="174"/>
    </row>
    <row r="2861" spans="1:20">
      <c r="A2861" s="147"/>
      <c r="B2861" s="143"/>
      <c r="C2861" s="5"/>
      <c r="D2861" s="149"/>
      <c r="E2861" s="148"/>
      <c r="F2861" s="150"/>
      <c r="G2861" s="151"/>
      <c r="H2861" s="151"/>
      <c r="I2861" s="151"/>
      <c r="J2861" s="151"/>
      <c r="K2861" s="151"/>
      <c r="L2861" s="151"/>
      <c r="M2861" s="151"/>
      <c r="N2861" s="151"/>
      <c r="O2861" s="151"/>
      <c r="P2861" s="151"/>
      <c r="Q2861" s="151"/>
      <c r="R2861" s="151"/>
      <c r="S2861" s="174"/>
    </row>
    <row r="2862" spans="1:20">
      <c r="A2862" s="181"/>
      <c r="B2862" s="181"/>
      <c r="C2862" s="157"/>
      <c r="D2862" s="139"/>
      <c r="E2862" s="56"/>
      <c r="F2862" s="140"/>
      <c r="G2862" s="57"/>
      <c r="H2862" s="57"/>
      <c r="I2862" s="57"/>
      <c r="J2862" s="57"/>
      <c r="K2862" s="57"/>
      <c r="L2862" s="57"/>
      <c r="M2862" s="57"/>
      <c r="N2862" s="57"/>
      <c r="O2862" s="57"/>
      <c r="P2862" s="57"/>
      <c r="Q2862" s="57"/>
      <c r="R2862" s="57"/>
      <c r="S2862" s="174"/>
    </row>
    <row r="2863" spans="1:20" ht="21" thickBot="1">
      <c r="S2863" s="174"/>
    </row>
    <row r="2864" spans="1:20" ht="27" customHeight="1" thickBot="1">
      <c r="L2864" s="587" t="s">
        <v>46</v>
      </c>
      <c r="M2864" s="630"/>
      <c r="N2864" s="631"/>
      <c r="S2864" s="174"/>
    </row>
    <row r="2865" spans="1:19">
      <c r="A2865" s="590" t="s">
        <v>68</v>
      </c>
      <c r="B2865" s="590"/>
      <c r="C2865" s="590"/>
      <c r="D2865" s="590"/>
      <c r="E2865" s="590"/>
      <c r="F2865" s="590"/>
      <c r="G2865" s="590"/>
      <c r="H2865" s="590"/>
      <c r="I2865" s="590"/>
      <c r="J2865" s="590"/>
      <c r="K2865" s="590"/>
      <c r="L2865" s="590"/>
      <c r="M2865" s="590"/>
      <c r="N2865" s="590"/>
      <c r="O2865" s="590"/>
      <c r="P2865" s="590"/>
      <c r="Q2865" s="590"/>
      <c r="R2865" s="590"/>
      <c r="S2865" s="174"/>
    </row>
    <row r="2866" spans="1:19">
      <c r="A2866" s="590" t="s">
        <v>38</v>
      </c>
      <c r="B2866" s="590"/>
      <c r="C2866" s="590"/>
      <c r="D2866" s="590"/>
      <c r="E2866" s="590"/>
      <c r="F2866" s="590"/>
      <c r="G2866" s="590"/>
      <c r="H2866" s="590"/>
      <c r="I2866" s="590"/>
      <c r="J2866" s="590"/>
      <c r="K2866" s="590"/>
      <c r="L2866" s="590"/>
      <c r="M2866" s="590"/>
      <c r="N2866" s="590"/>
      <c r="O2866" s="590"/>
      <c r="P2866" s="590"/>
      <c r="Q2866" s="590"/>
      <c r="R2866" s="590"/>
      <c r="S2866" s="174"/>
    </row>
    <row r="2867" spans="1:19">
      <c r="A2867" s="591" t="s">
        <v>69</v>
      </c>
      <c r="B2867" s="591"/>
      <c r="C2867" s="591"/>
      <c r="D2867" s="591"/>
      <c r="E2867" s="591"/>
      <c r="F2867" s="591"/>
      <c r="G2867" s="591"/>
      <c r="H2867" s="591"/>
      <c r="I2867" s="591"/>
      <c r="J2867" s="591"/>
      <c r="K2867" s="591"/>
      <c r="L2867" s="183"/>
      <c r="M2867" s="183"/>
      <c r="N2867" s="183"/>
      <c r="O2867" s="183"/>
      <c r="P2867" s="183"/>
      <c r="Q2867" s="183"/>
      <c r="R2867" s="183"/>
      <c r="S2867" s="174"/>
    </row>
    <row r="2868" spans="1:19">
      <c r="A2868" s="591" t="s">
        <v>70</v>
      </c>
      <c r="B2868" s="591"/>
      <c r="C2868" s="591"/>
      <c r="D2868" s="591"/>
      <c r="E2868" s="591"/>
      <c r="F2868" s="591"/>
      <c r="G2868" s="591"/>
      <c r="H2868" s="591"/>
      <c r="I2868" s="591"/>
      <c r="J2868" s="591"/>
      <c r="K2868" s="591"/>
      <c r="L2868" s="183"/>
      <c r="M2868" s="183"/>
      <c r="N2868" s="183"/>
      <c r="O2868" s="183"/>
      <c r="P2868" s="183"/>
      <c r="Q2868" s="183"/>
      <c r="R2868" s="183"/>
      <c r="S2868" s="174"/>
    </row>
    <row r="2869" spans="1:19">
      <c r="B2869" s="577" t="s">
        <v>37</v>
      </c>
      <c r="C2869" s="591"/>
      <c r="D2869" s="591"/>
      <c r="E2869" s="591"/>
      <c r="F2869" s="591"/>
      <c r="S2869" s="174"/>
    </row>
    <row r="2870" spans="1:19">
      <c r="B2870" s="180" t="s">
        <v>130</v>
      </c>
      <c r="D2870" s="38"/>
      <c r="E2870" s="49"/>
      <c r="F2870" s="49"/>
      <c r="S2870" s="174"/>
    </row>
    <row r="2871" spans="1:19">
      <c r="B2871" s="180" t="s">
        <v>169</v>
      </c>
      <c r="D2871" s="38"/>
      <c r="E2871" s="49"/>
      <c r="F2871" s="49"/>
      <c r="S2871" s="174"/>
    </row>
    <row r="2872" spans="1:19" s="6" customFormat="1">
      <c r="A2872" s="581" t="s">
        <v>12</v>
      </c>
      <c r="B2872" s="581" t="s">
        <v>13</v>
      </c>
      <c r="C2872" s="52" t="s">
        <v>14</v>
      </c>
      <c r="D2872" s="137" t="s">
        <v>7</v>
      </c>
      <c r="E2872" s="52" t="s">
        <v>17</v>
      </c>
      <c r="F2872" s="138" t="s">
        <v>18</v>
      </c>
      <c r="G2872" s="583" t="s">
        <v>71</v>
      </c>
      <c r="H2872" s="583"/>
      <c r="I2872" s="583"/>
      <c r="J2872" s="583" t="s">
        <v>72</v>
      </c>
      <c r="K2872" s="583"/>
      <c r="L2872" s="583"/>
      <c r="M2872" s="583"/>
      <c r="N2872" s="583"/>
      <c r="O2872" s="583"/>
      <c r="P2872" s="583"/>
      <c r="Q2872" s="583"/>
      <c r="R2872" s="583"/>
      <c r="S2872" s="174"/>
    </row>
    <row r="2873" spans="1:19" s="6" customFormat="1">
      <c r="A2873" s="582"/>
      <c r="B2873" s="582"/>
      <c r="C2873" s="56" t="s">
        <v>15</v>
      </c>
      <c r="D2873" s="139" t="s">
        <v>16</v>
      </c>
      <c r="E2873" s="56" t="s">
        <v>10</v>
      </c>
      <c r="F2873" s="140" t="s">
        <v>10</v>
      </c>
      <c r="G2873" s="182" t="s">
        <v>19</v>
      </c>
      <c r="H2873" s="182" t="s">
        <v>21</v>
      </c>
      <c r="I2873" s="182" t="s">
        <v>20</v>
      </c>
      <c r="J2873" s="182" t="s">
        <v>22</v>
      </c>
      <c r="K2873" s="182" t="s">
        <v>23</v>
      </c>
      <c r="L2873" s="182" t="s">
        <v>24</v>
      </c>
      <c r="M2873" s="182" t="s">
        <v>25</v>
      </c>
      <c r="N2873" s="182" t="s">
        <v>26</v>
      </c>
      <c r="O2873" s="182" t="s">
        <v>27</v>
      </c>
      <c r="P2873" s="182" t="s">
        <v>28</v>
      </c>
      <c r="Q2873" s="182" t="s">
        <v>29</v>
      </c>
      <c r="R2873" s="182" t="s">
        <v>30</v>
      </c>
      <c r="S2873" s="174"/>
    </row>
    <row r="2874" spans="1:19">
      <c r="A2874" s="25">
        <v>133</v>
      </c>
      <c r="B2874" s="24" t="s">
        <v>191</v>
      </c>
      <c r="C2874" s="24" t="s">
        <v>161</v>
      </c>
      <c r="D2874" s="59">
        <v>20000</v>
      </c>
      <c r="E2874" s="24" t="s">
        <v>32</v>
      </c>
      <c r="F2874" s="24" t="s">
        <v>33</v>
      </c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174">
        <f>D2874</f>
        <v>20000</v>
      </c>
    </row>
    <row r="2875" spans="1:19">
      <c r="A2875" s="14"/>
      <c r="B2875" s="26"/>
      <c r="C2875" s="26" t="s">
        <v>897</v>
      </c>
      <c r="D2875" s="3"/>
      <c r="E2875" s="26"/>
      <c r="F2875" s="26"/>
      <c r="G2875" s="26"/>
      <c r="H2875" s="26"/>
      <c r="I2875" s="26"/>
      <c r="J2875" s="26"/>
      <c r="K2875" s="26"/>
      <c r="L2875" s="26"/>
      <c r="M2875" s="26"/>
      <c r="N2875" s="26"/>
      <c r="O2875" s="26"/>
      <c r="P2875" s="26"/>
      <c r="Q2875" s="26"/>
      <c r="R2875" s="26"/>
      <c r="S2875" s="174"/>
    </row>
    <row r="2876" spans="1:19">
      <c r="A2876" s="14"/>
      <c r="B2876" s="141"/>
      <c r="C2876" s="26"/>
      <c r="D2876" s="3"/>
      <c r="E2876" s="26"/>
      <c r="F2876" s="26"/>
      <c r="G2876" s="26"/>
      <c r="H2876" s="26"/>
      <c r="I2876" s="26"/>
      <c r="J2876" s="26"/>
      <c r="K2876" s="26"/>
      <c r="L2876" s="26"/>
      <c r="M2876" s="26"/>
      <c r="N2876" s="26"/>
      <c r="O2876" s="26"/>
      <c r="P2876" s="26"/>
      <c r="Q2876" s="26"/>
      <c r="R2876" s="26"/>
      <c r="S2876" s="174"/>
    </row>
    <row r="2877" spans="1:19">
      <c r="A2877" s="14"/>
      <c r="C2877" s="26"/>
      <c r="D2877" s="3"/>
      <c r="E2877" s="26"/>
      <c r="F2877" s="26"/>
      <c r="G2877" s="26"/>
      <c r="H2877" s="26"/>
      <c r="I2877" s="26"/>
      <c r="J2877" s="26"/>
      <c r="K2877" s="26"/>
      <c r="L2877" s="26"/>
      <c r="M2877" s="26"/>
      <c r="N2877" s="26"/>
      <c r="O2877" s="26"/>
      <c r="P2877" s="26"/>
      <c r="Q2877" s="26"/>
      <c r="R2877" s="26"/>
      <c r="S2877" s="174"/>
    </row>
    <row r="2878" spans="1:19">
      <c r="A2878" s="14"/>
      <c r="C2878" s="26"/>
      <c r="D2878" s="3"/>
      <c r="E2878" s="26"/>
      <c r="F2878" s="26"/>
      <c r="G2878" s="26"/>
      <c r="H2878" s="26"/>
      <c r="I2878" s="26"/>
      <c r="J2878" s="26"/>
      <c r="K2878" s="26"/>
      <c r="L2878" s="26"/>
      <c r="M2878" s="26"/>
      <c r="N2878" s="26"/>
      <c r="O2878" s="26"/>
      <c r="P2878" s="26"/>
      <c r="Q2878" s="26"/>
      <c r="R2878" s="26"/>
      <c r="S2878" s="174"/>
    </row>
    <row r="2879" spans="1:19" s="13" customFormat="1">
      <c r="A2879" s="14"/>
      <c r="B2879" s="142" t="s">
        <v>76</v>
      </c>
      <c r="C2879" s="26"/>
      <c r="D2879" s="3"/>
      <c r="E2879" s="26"/>
      <c r="F2879" s="26"/>
      <c r="G2879" s="26"/>
      <c r="H2879" s="26"/>
      <c r="I2879" s="26"/>
      <c r="J2879" s="26"/>
      <c r="K2879" s="26"/>
      <c r="L2879" s="26"/>
      <c r="M2879" s="26"/>
      <c r="N2879" s="26"/>
      <c r="O2879" s="26"/>
      <c r="P2879" s="26"/>
      <c r="Q2879" s="26"/>
      <c r="R2879" s="26"/>
      <c r="S2879" s="174"/>
    </row>
    <row r="2880" spans="1:19" s="13" customFormat="1">
      <c r="A2880" s="14"/>
      <c r="B2880" s="143" t="s">
        <v>299</v>
      </c>
      <c r="C2880" s="26"/>
      <c r="D2880" s="3"/>
      <c r="E2880" s="26"/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174"/>
    </row>
    <row r="2881" spans="1:19">
      <c r="A2881" s="14"/>
      <c r="B2881" s="143" t="s">
        <v>78</v>
      </c>
      <c r="C2881" s="26"/>
      <c r="D2881" s="3"/>
      <c r="E2881" s="26"/>
      <c r="F2881" s="26"/>
      <c r="G2881" s="26"/>
      <c r="H2881" s="26"/>
      <c r="I2881" s="26"/>
      <c r="J2881" s="26"/>
      <c r="K2881" s="26"/>
      <c r="L2881" s="26"/>
      <c r="M2881" s="26"/>
      <c r="N2881" s="26"/>
      <c r="O2881" s="26"/>
      <c r="P2881" s="26"/>
      <c r="Q2881" s="26"/>
      <c r="R2881" s="26"/>
      <c r="S2881" s="174"/>
    </row>
    <row r="2882" spans="1:19">
      <c r="A2882" s="14"/>
      <c r="B2882" s="143" t="s">
        <v>898</v>
      </c>
      <c r="C2882" s="26"/>
      <c r="D2882" s="3"/>
      <c r="E2882" s="26"/>
      <c r="F2882" s="26"/>
      <c r="G2882" s="26"/>
      <c r="H2882" s="26"/>
      <c r="I2882" s="26"/>
      <c r="J2882" s="26"/>
      <c r="K2882" s="26"/>
      <c r="L2882" s="26"/>
      <c r="M2882" s="26"/>
      <c r="N2882" s="26"/>
      <c r="O2882" s="26"/>
      <c r="P2882" s="26"/>
      <c r="Q2882" s="26"/>
      <c r="R2882" s="26"/>
      <c r="S2882" s="174"/>
    </row>
    <row r="2883" spans="1:19">
      <c r="A2883" s="31"/>
      <c r="B2883" s="146"/>
      <c r="C2883" s="30"/>
      <c r="D2883" s="144"/>
      <c r="E2883" s="30"/>
      <c r="F2883" s="30"/>
      <c r="G2883" s="30"/>
      <c r="H2883" s="30"/>
      <c r="I2883" s="30"/>
      <c r="J2883" s="30"/>
      <c r="K2883" s="30"/>
      <c r="L2883" s="30"/>
      <c r="M2883" s="30"/>
      <c r="N2883" s="30"/>
      <c r="O2883" s="30"/>
      <c r="P2883" s="30"/>
      <c r="Q2883" s="30"/>
      <c r="R2883" s="30"/>
      <c r="S2883" s="174"/>
    </row>
    <row r="2884" spans="1:19" ht="21" thickBot="1">
      <c r="S2884" s="174"/>
    </row>
    <row r="2885" spans="1:19" ht="27" customHeight="1" thickBot="1">
      <c r="L2885" s="587" t="s">
        <v>46</v>
      </c>
      <c r="M2885" s="630"/>
      <c r="N2885" s="631"/>
      <c r="S2885" s="174"/>
    </row>
    <row r="2886" spans="1:19">
      <c r="A2886" s="590" t="s">
        <v>68</v>
      </c>
      <c r="B2886" s="590"/>
      <c r="C2886" s="590"/>
      <c r="D2886" s="590"/>
      <c r="E2886" s="590"/>
      <c r="F2886" s="590"/>
      <c r="G2886" s="590"/>
      <c r="H2886" s="590"/>
      <c r="I2886" s="590"/>
      <c r="J2886" s="590"/>
      <c r="K2886" s="590"/>
      <c r="L2886" s="590"/>
      <c r="M2886" s="590"/>
      <c r="N2886" s="590"/>
      <c r="O2886" s="590"/>
      <c r="P2886" s="590"/>
      <c r="Q2886" s="590"/>
      <c r="R2886" s="590"/>
      <c r="S2886" s="174"/>
    </row>
    <row r="2887" spans="1:19">
      <c r="A2887" s="590" t="s">
        <v>38</v>
      </c>
      <c r="B2887" s="590"/>
      <c r="C2887" s="590"/>
      <c r="D2887" s="590"/>
      <c r="E2887" s="590"/>
      <c r="F2887" s="590"/>
      <c r="G2887" s="590"/>
      <c r="H2887" s="590"/>
      <c r="I2887" s="590"/>
      <c r="J2887" s="590"/>
      <c r="K2887" s="590"/>
      <c r="L2887" s="590"/>
      <c r="M2887" s="590"/>
      <c r="N2887" s="590"/>
      <c r="O2887" s="590"/>
      <c r="P2887" s="590"/>
      <c r="Q2887" s="590"/>
      <c r="R2887" s="590"/>
      <c r="S2887" s="174"/>
    </row>
    <row r="2888" spans="1:19">
      <c r="A2888" s="591" t="s">
        <v>69</v>
      </c>
      <c r="B2888" s="591"/>
      <c r="C2888" s="591"/>
      <c r="D2888" s="591"/>
      <c r="E2888" s="591"/>
      <c r="F2888" s="591"/>
      <c r="G2888" s="591"/>
      <c r="H2888" s="591"/>
      <c r="I2888" s="591"/>
      <c r="J2888" s="591"/>
      <c r="K2888" s="591"/>
      <c r="L2888" s="183"/>
      <c r="M2888" s="183"/>
      <c r="N2888" s="183"/>
      <c r="O2888" s="183"/>
      <c r="P2888" s="183"/>
      <c r="Q2888" s="183"/>
      <c r="R2888" s="183"/>
      <c r="S2888" s="174"/>
    </row>
    <row r="2889" spans="1:19">
      <c r="A2889" s="591" t="s">
        <v>70</v>
      </c>
      <c r="B2889" s="591"/>
      <c r="C2889" s="591"/>
      <c r="D2889" s="591"/>
      <c r="E2889" s="591"/>
      <c r="F2889" s="591"/>
      <c r="G2889" s="591"/>
      <c r="H2889" s="591"/>
      <c r="I2889" s="591"/>
      <c r="J2889" s="591"/>
      <c r="K2889" s="591"/>
      <c r="L2889" s="183"/>
      <c r="M2889" s="183"/>
      <c r="N2889" s="183"/>
      <c r="O2889" s="183"/>
      <c r="P2889" s="183"/>
      <c r="Q2889" s="183"/>
      <c r="R2889" s="183"/>
      <c r="S2889" s="174"/>
    </row>
    <row r="2890" spans="1:19">
      <c r="B2890" s="577" t="s">
        <v>37</v>
      </c>
      <c r="C2890" s="591"/>
      <c r="D2890" s="591"/>
      <c r="E2890" s="591"/>
      <c r="F2890" s="591"/>
      <c r="S2890" s="174"/>
    </row>
    <row r="2891" spans="1:19">
      <c r="B2891" s="180" t="s">
        <v>130</v>
      </c>
      <c r="D2891" s="38"/>
      <c r="E2891" s="49"/>
      <c r="F2891" s="49"/>
      <c r="S2891" s="174"/>
    </row>
    <row r="2892" spans="1:19">
      <c r="B2892" s="180" t="s">
        <v>169</v>
      </c>
      <c r="D2892" s="38"/>
      <c r="E2892" s="49"/>
      <c r="F2892" s="49"/>
      <c r="S2892" s="174"/>
    </row>
    <row r="2893" spans="1:19" s="6" customFormat="1">
      <c r="A2893" s="581" t="s">
        <v>12</v>
      </c>
      <c r="B2893" s="581" t="s">
        <v>13</v>
      </c>
      <c r="C2893" s="52" t="s">
        <v>14</v>
      </c>
      <c r="D2893" s="137" t="s">
        <v>7</v>
      </c>
      <c r="E2893" s="52" t="s">
        <v>17</v>
      </c>
      <c r="F2893" s="138" t="s">
        <v>18</v>
      </c>
      <c r="G2893" s="583" t="s">
        <v>71</v>
      </c>
      <c r="H2893" s="583"/>
      <c r="I2893" s="583"/>
      <c r="J2893" s="583" t="s">
        <v>72</v>
      </c>
      <c r="K2893" s="583"/>
      <c r="L2893" s="583"/>
      <c r="M2893" s="583"/>
      <c r="N2893" s="583"/>
      <c r="O2893" s="583"/>
      <c r="P2893" s="583"/>
      <c r="Q2893" s="583"/>
      <c r="R2893" s="583"/>
      <c r="S2893" s="174"/>
    </row>
    <row r="2894" spans="1:19" s="6" customFormat="1">
      <c r="A2894" s="582"/>
      <c r="B2894" s="582"/>
      <c r="C2894" s="56" t="s">
        <v>15</v>
      </c>
      <c r="D2894" s="139" t="s">
        <v>16</v>
      </c>
      <c r="E2894" s="56" t="s">
        <v>10</v>
      </c>
      <c r="F2894" s="140" t="s">
        <v>10</v>
      </c>
      <c r="G2894" s="182" t="s">
        <v>19</v>
      </c>
      <c r="H2894" s="182" t="s">
        <v>21</v>
      </c>
      <c r="I2894" s="182" t="s">
        <v>20</v>
      </c>
      <c r="J2894" s="182" t="s">
        <v>22</v>
      </c>
      <c r="K2894" s="182" t="s">
        <v>23</v>
      </c>
      <c r="L2894" s="182" t="s">
        <v>24</v>
      </c>
      <c r="M2894" s="182" t="s">
        <v>25</v>
      </c>
      <c r="N2894" s="182" t="s">
        <v>26</v>
      </c>
      <c r="O2894" s="182" t="s">
        <v>27</v>
      </c>
      <c r="P2894" s="182" t="s">
        <v>28</v>
      </c>
      <c r="Q2894" s="182" t="s">
        <v>29</v>
      </c>
      <c r="R2894" s="182" t="s">
        <v>30</v>
      </c>
      <c r="S2894" s="174"/>
    </row>
    <row r="2895" spans="1:19">
      <c r="A2895" s="25">
        <v>134</v>
      </c>
      <c r="B2895" s="24" t="s">
        <v>264</v>
      </c>
      <c r="C2895" s="24" t="s">
        <v>422</v>
      </c>
      <c r="D2895" s="59">
        <v>50000</v>
      </c>
      <c r="E2895" s="24" t="s">
        <v>32</v>
      </c>
      <c r="F2895" s="24" t="s">
        <v>33</v>
      </c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174">
        <f>D2895</f>
        <v>50000</v>
      </c>
    </row>
    <row r="2896" spans="1:19">
      <c r="A2896" s="14"/>
      <c r="B2896" s="26"/>
      <c r="C2896" s="26" t="s">
        <v>899</v>
      </c>
      <c r="D2896" s="3"/>
      <c r="E2896" s="26"/>
      <c r="F2896" s="26"/>
      <c r="G2896" s="26"/>
      <c r="H2896" s="26"/>
      <c r="I2896" s="26"/>
      <c r="J2896" s="26"/>
      <c r="K2896" s="26"/>
      <c r="L2896" s="26"/>
      <c r="M2896" s="26"/>
      <c r="N2896" s="26"/>
      <c r="O2896" s="26"/>
      <c r="P2896" s="26"/>
      <c r="Q2896" s="26"/>
      <c r="R2896" s="26"/>
      <c r="S2896" s="174"/>
    </row>
    <row r="2897" spans="1:19">
      <c r="A2897" s="14"/>
      <c r="B2897" s="141"/>
      <c r="C2897" s="26" t="s">
        <v>900</v>
      </c>
      <c r="D2897" s="3"/>
      <c r="E2897" s="26"/>
      <c r="F2897" s="26"/>
      <c r="G2897" s="26"/>
      <c r="H2897" s="26"/>
      <c r="I2897" s="26"/>
      <c r="J2897" s="26"/>
      <c r="K2897" s="26"/>
      <c r="L2897" s="26"/>
      <c r="M2897" s="26"/>
      <c r="N2897" s="26"/>
      <c r="O2897" s="26"/>
      <c r="P2897" s="26"/>
      <c r="Q2897" s="26"/>
      <c r="R2897" s="26"/>
      <c r="S2897" s="174"/>
    </row>
    <row r="2898" spans="1:19">
      <c r="A2898" s="14"/>
      <c r="C2898" s="26" t="s">
        <v>901</v>
      </c>
      <c r="D2898" s="3"/>
      <c r="E2898" s="26"/>
      <c r="F2898" s="26"/>
      <c r="G2898" s="26"/>
      <c r="H2898" s="26"/>
      <c r="I2898" s="26"/>
      <c r="J2898" s="26"/>
      <c r="K2898" s="26"/>
      <c r="L2898" s="26"/>
      <c r="M2898" s="26"/>
      <c r="N2898" s="26"/>
      <c r="O2898" s="26"/>
      <c r="P2898" s="26"/>
      <c r="Q2898" s="26"/>
      <c r="R2898" s="26"/>
      <c r="S2898" s="174"/>
    </row>
    <row r="2899" spans="1:19">
      <c r="A2899" s="14"/>
      <c r="C2899" s="26" t="s">
        <v>902</v>
      </c>
      <c r="D2899" s="3"/>
      <c r="E2899" s="26"/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174"/>
    </row>
    <row r="2900" spans="1:19" s="13" customFormat="1">
      <c r="A2900" s="14"/>
      <c r="B2900" s="142" t="s">
        <v>76</v>
      </c>
      <c r="C2900" s="26" t="s">
        <v>903</v>
      </c>
      <c r="D2900" s="3"/>
      <c r="E2900" s="26"/>
      <c r="F2900" s="26"/>
      <c r="G2900" s="26"/>
      <c r="H2900" s="26"/>
      <c r="I2900" s="26"/>
      <c r="J2900" s="26"/>
      <c r="K2900" s="26"/>
      <c r="L2900" s="26"/>
      <c r="M2900" s="26"/>
      <c r="N2900" s="26"/>
      <c r="O2900" s="26"/>
      <c r="P2900" s="26"/>
      <c r="Q2900" s="26"/>
      <c r="R2900" s="26"/>
      <c r="S2900" s="174"/>
    </row>
    <row r="2901" spans="1:19" s="13" customFormat="1">
      <c r="A2901" s="14"/>
      <c r="B2901" s="143" t="s">
        <v>299</v>
      </c>
      <c r="C2901" s="26"/>
      <c r="D2901" s="3"/>
      <c r="E2901" s="26"/>
      <c r="F2901" s="26"/>
      <c r="G2901" s="26"/>
      <c r="H2901" s="26"/>
      <c r="I2901" s="26"/>
      <c r="J2901" s="26"/>
      <c r="K2901" s="26"/>
      <c r="L2901" s="26"/>
      <c r="M2901" s="26"/>
      <c r="N2901" s="26"/>
      <c r="O2901" s="26"/>
      <c r="P2901" s="26"/>
      <c r="Q2901" s="26"/>
      <c r="R2901" s="26"/>
      <c r="S2901" s="174"/>
    </row>
    <row r="2902" spans="1:19">
      <c r="A2902" s="14"/>
      <c r="B2902" s="143" t="s">
        <v>78</v>
      </c>
      <c r="C2902" s="26"/>
      <c r="D2902" s="3"/>
      <c r="E2902" s="26"/>
      <c r="F2902" s="26"/>
      <c r="G2902" s="26"/>
      <c r="H2902" s="26"/>
      <c r="I2902" s="26"/>
      <c r="J2902" s="26"/>
      <c r="K2902" s="26"/>
      <c r="L2902" s="26"/>
      <c r="M2902" s="26"/>
      <c r="N2902" s="26"/>
      <c r="O2902" s="26"/>
      <c r="P2902" s="26"/>
      <c r="Q2902" s="26"/>
      <c r="R2902" s="26"/>
      <c r="S2902" s="174"/>
    </row>
    <row r="2903" spans="1:19">
      <c r="A2903" s="14"/>
      <c r="B2903" s="143" t="s">
        <v>139</v>
      </c>
      <c r="C2903" s="26"/>
      <c r="D2903" s="3"/>
      <c r="E2903" s="26"/>
      <c r="F2903" s="26"/>
      <c r="G2903" s="26"/>
      <c r="H2903" s="26"/>
      <c r="I2903" s="26"/>
      <c r="J2903" s="26"/>
      <c r="K2903" s="26"/>
      <c r="L2903" s="26"/>
      <c r="M2903" s="26"/>
      <c r="N2903" s="26"/>
      <c r="O2903" s="26"/>
      <c r="P2903" s="26"/>
      <c r="Q2903" s="26"/>
      <c r="R2903" s="26"/>
      <c r="S2903" s="174"/>
    </row>
    <row r="2904" spans="1:19">
      <c r="A2904" s="31"/>
      <c r="B2904" s="146"/>
      <c r="C2904" s="30"/>
      <c r="D2904" s="144"/>
      <c r="E2904" s="30"/>
      <c r="F2904" s="30"/>
      <c r="G2904" s="30"/>
      <c r="H2904" s="30"/>
      <c r="I2904" s="30"/>
      <c r="J2904" s="30"/>
      <c r="K2904" s="30"/>
      <c r="L2904" s="30"/>
      <c r="M2904" s="30"/>
      <c r="N2904" s="30"/>
      <c r="O2904" s="30"/>
      <c r="P2904" s="30"/>
      <c r="Q2904" s="30"/>
      <c r="R2904" s="30"/>
      <c r="S2904" s="174"/>
    </row>
    <row r="2905" spans="1:19" ht="21" thickBot="1">
      <c r="S2905" s="174"/>
    </row>
    <row r="2906" spans="1:19" ht="27" customHeight="1" thickBot="1">
      <c r="L2906" s="587" t="s">
        <v>46</v>
      </c>
      <c r="M2906" s="630"/>
      <c r="N2906" s="631"/>
      <c r="S2906" s="174"/>
    </row>
    <row r="2907" spans="1:19">
      <c r="A2907" s="590" t="s">
        <v>68</v>
      </c>
      <c r="B2907" s="590"/>
      <c r="C2907" s="590"/>
      <c r="D2907" s="590"/>
      <c r="E2907" s="590"/>
      <c r="F2907" s="590"/>
      <c r="G2907" s="590"/>
      <c r="H2907" s="590"/>
      <c r="I2907" s="590"/>
      <c r="J2907" s="590"/>
      <c r="K2907" s="590"/>
      <c r="L2907" s="590"/>
      <c r="M2907" s="590"/>
      <c r="N2907" s="590"/>
      <c r="O2907" s="590"/>
      <c r="P2907" s="590"/>
      <c r="Q2907" s="590"/>
      <c r="R2907" s="590"/>
      <c r="S2907" s="174"/>
    </row>
    <row r="2908" spans="1:19">
      <c r="A2908" s="590" t="s">
        <v>38</v>
      </c>
      <c r="B2908" s="590"/>
      <c r="C2908" s="590"/>
      <c r="D2908" s="590"/>
      <c r="E2908" s="590"/>
      <c r="F2908" s="590"/>
      <c r="G2908" s="590"/>
      <c r="H2908" s="590"/>
      <c r="I2908" s="590"/>
      <c r="J2908" s="590"/>
      <c r="K2908" s="590"/>
      <c r="L2908" s="590"/>
      <c r="M2908" s="590"/>
      <c r="N2908" s="590"/>
      <c r="O2908" s="590"/>
      <c r="P2908" s="590"/>
      <c r="Q2908" s="590"/>
      <c r="R2908" s="590"/>
      <c r="S2908" s="174"/>
    </row>
    <row r="2909" spans="1:19">
      <c r="A2909" s="591" t="s">
        <v>69</v>
      </c>
      <c r="B2909" s="591"/>
      <c r="C2909" s="591"/>
      <c r="D2909" s="591"/>
      <c r="E2909" s="591"/>
      <c r="F2909" s="591"/>
      <c r="G2909" s="591"/>
      <c r="H2909" s="591"/>
      <c r="I2909" s="591"/>
      <c r="J2909" s="591"/>
      <c r="K2909" s="591"/>
      <c r="L2909" s="183"/>
      <c r="M2909" s="183"/>
      <c r="N2909" s="183"/>
      <c r="O2909" s="183"/>
      <c r="P2909" s="183"/>
      <c r="Q2909" s="183"/>
      <c r="R2909" s="183"/>
      <c r="S2909" s="174"/>
    </row>
    <row r="2910" spans="1:19">
      <c r="A2910" s="591" t="s">
        <v>70</v>
      </c>
      <c r="B2910" s="591"/>
      <c r="C2910" s="591"/>
      <c r="D2910" s="591"/>
      <c r="E2910" s="591"/>
      <c r="F2910" s="591"/>
      <c r="G2910" s="591"/>
      <c r="H2910" s="591"/>
      <c r="I2910" s="591"/>
      <c r="J2910" s="591"/>
      <c r="K2910" s="591"/>
      <c r="L2910" s="183"/>
      <c r="M2910" s="183"/>
      <c r="N2910" s="183"/>
      <c r="O2910" s="183"/>
      <c r="P2910" s="183"/>
      <c r="Q2910" s="183"/>
      <c r="R2910" s="183"/>
      <c r="S2910" s="174"/>
    </row>
    <row r="2911" spans="1:19">
      <c r="B2911" s="577" t="s">
        <v>37</v>
      </c>
      <c r="C2911" s="591"/>
      <c r="D2911" s="591"/>
      <c r="E2911" s="591"/>
      <c r="F2911" s="591"/>
      <c r="S2911" s="174"/>
    </row>
    <row r="2912" spans="1:19">
      <c r="B2912" s="180" t="s">
        <v>130</v>
      </c>
      <c r="D2912" s="38"/>
      <c r="E2912" s="49"/>
      <c r="F2912" s="49"/>
      <c r="S2912" s="174"/>
    </row>
    <row r="2913" spans="1:19">
      <c r="B2913" s="180" t="s">
        <v>169</v>
      </c>
      <c r="D2913" s="38"/>
      <c r="E2913" s="49"/>
      <c r="F2913" s="49"/>
      <c r="S2913" s="174"/>
    </row>
    <row r="2914" spans="1:19" s="6" customFormat="1">
      <c r="A2914" s="581" t="s">
        <v>12</v>
      </c>
      <c r="B2914" s="581" t="s">
        <v>13</v>
      </c>
      <c r="C2914" s="52" t="s">
        <v>14</v>
      </c>
      <c r="D2914" s="137" t="s">
        <v>7</v>
      </c>
      <c r="E2914" s="52" t="s">
        <v>17</v>
      </c>
      <c r="F2914" s="138" t="s">
        <v>18</v>
      </c>
      <c r="G2914" s="583" t="s">
        <v>71</v>
      </c>
      <c r="H2914" s="583"/>
      <c r="I2914" s="583"/>
      <c r="J2914" s="583" t="s">
        <v>72</v>
      </c>
      <c r="K2914" s="583"/>
      <c r="L2914" s="583"/>
      <c r="M2914" s="583"/>
      <c r="N2914" s="583"/>
      <c r="O2914" s="583"/>
      <c r="P2914" s="583"/>
      <c r="Q2914" s="583"/>
      <c r="R2914" s="583"/>
      <c r="S2914" s="174"/>
    </row>
    <row r="2915" spans="1:19" s="6" customFormat="1">
      <c r="A2915" s="582"/>
      <c r="B2915" s="582"/>
      <c r="C2915" s="56" t="s">
        <v>15</v>
      </c>
      <c r="D2915" s="139" t="s">
        <v>16</v>
      </c>
      <c r="E2915" s="56" t="s">
        <v>10</v>
      </c>
      <c r="F2915" s="140" t="s">
        <v>10</v>
      </c>
      <c r="G2915" s="182" t="s">
        <v>19</v>
      </c>
      <c r="H2915" s="182" t="s">
        <v>21</v>
      </c>
      <c r="I2915" s="182" t="s">
        <v>20</v>
      </c>
      <c r="J2915" s="182" t="s">
        <v>22</v>
      </c>
      <c r="K2915" s="182" t="s">
        <v>23</v>
      </c>
      <c r="L2915" s="182" t="s">
        <v>24</v>
      </c>
      <c r="M2915" s="182" t="s">
        <v>25</v>
      </c>
      <c r="N2915" s="182" t="s">
        <v>26</v>
      </c>
      <c r="O2915" s="182" t="s">
        <v>27</v>
      </c>
      <c r="P2915" s="182" t="s">
        <v>28</v>
      </c>
      <c r="Q2915" s="182" t="s">
        <v>29</v>
      </c>
      <c r="R2915" s="182" t="s">
        <v>30</v>
      </c>
      <c r="S2915" s="174"/>
    </row>
    <row r="2916" spans="1:19">
      <c r="A2916" s="25">
        <v>135</v>
      </c>
      <c r="B2916" s="24" t="s">
        <v>73</v>
      </c>
      <c r="C2916" s="24" t="s">
        <v>74</v>
      </c>
      <c r="D2916" s="59">
        <v>64000</v>
      </c>
      <c r="E2916" s="24" t="s">
        <v>77</v>
      </c>
      <c r="F2916" s="24" t="s">
        <v>33</v>
      </c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174">
        <f>D2916</f>
        <v>64000</v>
      </c>
    </row>
    <row r="2917" spans="1:19">
      <c r="A2917" s="14"/>
      <c r="B2917" s="26" t="s">
        <v>82</v>
      </c>
      <c r="C2917" s="26" t="s">
        <v>80</v>
      </c>
      <c r="D2917" s="3"/>
      <c r="E2917" s="26"/>
      <c r="F2917" s="26"/>
      <c r="G2917" s="26"/>
      <c r="H2917" s="26"/>
      <c r="I2917" s="26"/>
      <c r="J2917" s="26"/>
      <c r="K2917" s="26"/>
      <c r="L2917" s="26"/>
      <c r="M2917" s="26"/>
      <c r="N2917" s="26"/>
      <c r="O2917" s="26"/>
      <c r="P2917" s="26"/>
      <c r="Q2917" s="26"/>
      <c r="R2917" s="26"/>
      <c r="S2917" s="174"/>
    </row>
    <row r="2918" spans="1:19">
      <c r="A2918" s="14"/>
      <c r="B2918" s="141" t="s">
        <v>83</v>
      </c>
      <c r="C2918" s="26" t="s">
        <v>81</v>
      </c>
      <c r="D2918" s="3"/>
      <c r="E2918" s="26"/>
      <c r="F2918" s="26"/>
      <c r="G2918" s="26"/>
      <c r="H2918" s="26"/>
      <c r="I2918" s="26"/>
      <c r="J2918" s="26"/>
      <c r="K2918" s="26"/>
      <c r="L2918" s="26"/>
      <c r="M2918" s="26"/>
      <c r="N2918" s="26"/>
      <c r="O2918" s="26"/>
      <c r="P2918" s="26"/>
      <c r="Q2918" s="26"/>
      <c r="R2918" s="26"/>
      <c r="S2918" s="174"/>
    </row>
    <row r="2919" spans="1:19">
      <c r="A2919" s="14"/>
      <c r="B2919" s="16" t="s">
        <v>84</v>
      </c>
      <c r="C2919" s="26" t="s">
        <v>79</v>
      </c>
      <c r="D2919" s="3"/>
      <c r="E2919" s="26"/>
      <c r="F2919" s="26"/>
      <c r="G2919" s="26"/>
      <c r="H2919" s="26"/>
      <c r="I2919" s="26"/>
      <c r="J2919" s="26"/>
      <c r="K2919" s="26"/>
      <c r="L2919" s="26"/>
      <c r="M2919" s="26"/>
      <c r="N2919" s="26"/>
      <c r="O2919" s="26"/>
      <c r="P2919" s="26"/>
      <c r="Q2919" s="26"/>
      <c r="R2919" s="26"/>
      <c r="S2919" s="174"/>
    </row>
    <row r="2920" spans="1:19">
      <c r="A2920" s="14"/>
      <c r="C2920" s="26"/>
      <c r="D2920" s="3"/>
      <c r="E2920" s="26"/>
      <c r="F2920" s="26"/>
      <c r="G2920" s="26"/>
      <c r="H2920" s="26"/>
      <c r="I2920" s="26"/>
      <c r="J2920" s="26"/>
      <c r="K2920" s="26"/>
      <c r="L2920" s="26"/>
      <c r="M2920" s="26"/>
      <c r="N2920" s="26"/>
      <c r="O2920" s="26"/>
      <c r="P2920" s="26"/>
      <c r="Q2920" s="26"/>
      <c r="R2920" s="26"/>
      <c r="S2920" s="174"/>
    </row>
    <row r="2921" spans="1:19" s="13" customFormat="1">
      <c r="A2921" s="14"/>
      <c r="B2921" s="142" t="s">
        <v>76</v>
      </c>
      <c r="C2921" s="26"/>
      <c r="D2921" s="3"/>
      <c r="E2921" s="26"/>
      <c r="F2921" s="26"/>
      <c r="G2921" s="26"/>
      <c r="H2921" s="26"/>
      <c r="I2921" s="26"/>
      <c r="J2921" s="26"/>
      <c r="K2921" s="26"/>
      <c r="L2921" s="26"/>
      <c r="M2921" s="26"/>
      <c r="N2921" s="26"/>
      <c r="O2921" s="26"/>
      <c r="P2921" s="26"/>
      <c r="Q2921" s="26"/>
      <c r="R2921" s="26"/>
      <c r="S2921" s="174"/>
    </row>
    <row r="2922" spans="1:19" s="13" customFormat="1">
      <c r="A2922" s="14"/>
      <c r="B2922" s="143" t="s">
        <v>88</v>
      </c>
      <c r="C2922" s="26"/>
      <c r="D2922" s="3"/>
      <c r="E2922" s="26"/>
      <c r="F2922" s="26"/>
      <c r="G2922" s="26"/>
      <c r="H2922" s="26"/>
      <c r="I2922" s="26"/>
      <c r="J2922" s="26"/>
      <c r="K2922" s="26"/>
      <c r="L2922" s="26"/>
      <c r="M2922" s="26"/>
      <c r="N2922" s="26"/>
      <c r="O2922" s="26"/>
      <c r="P2922" s="26"/>
      <c r="Q2922" s="26"/>
      <c r="R2922" s="26"/>
      <c r="S2922" s="174"/>
    </row>
    <row r="2923" spans="1:19">
      <c r="A2923" s="14"/>
      <c r="B2923" s="143" t="s">
        <v>78</v>
      </c>
      <c r="C2923" s="26"/>
      <c r="D2923" s="3"/>
      <c r="E2923" s="26"/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174"/>
    </row>
    <row r="2924" spans="1:19">
      <c r="A2924" s="14"/>
      <c r="B2924" s="143" t="s">
        <v>139</v>
      </c>
      <c r="C2924" s="26"/>
      <c r="D2924" s="3"/>
      <c r="E2924" s="26"/>
      <c r="F2924" s="26"/>
      <c r="G2924" s="26"/>
      <c r="H2924" s="26"/>
      <c r="I2924" s="26"/>
      <c r="J2924" s="26"/>
      <c r="K2924" s="26"/>
      <c r="L2924" s="26"/>
      <c r="M2924" s="26"/>
      <c r="N2924" s="26"/>
      <c r="O2924" s="26"/>
      <c r="P2924" s="26"/>
      <c r="Q2924" s="26"/>
      <c r="R2924" s="26"/>
      <c r="S2924" s="174"/>
    </row>
    <row r="2925" spans="1:19">
      <c r="A2925" s="31"/>
      <c r="B2925" s="146"/>
      <c r="C2925" s="30"/>
      <c r="D2925" s="144"/>
      <c r="E2925" s="30"/>
      <c r="F2925" s="30"/>
      <c r="G2925" s="30"/>
      <c r="H2925" s="30"/>
      <c r="I2925" s="30"/>
      <c r="J2925" s="30"/>
      <c r="K2925" s="30"/>
      <c r="L2925" s="30"/>
      <c r="M2925" s="30"/>
      <c r="N2925" s="30"/>
      <c r="O2925" s="30"/>
      <c r="P2925" s="30"/>
      <c r="Q2925" s="30"/>
      <c r="R2925" s="30"/>
      <c r="S2925" s="174"/>
    </row>
    <row r="2926" spans="1:19" s="13" customFormat="1" ht="21" thickBot="1">
      <c r="A2926" s="171"/>
      <c r="D2926" s="145"/>
      <c r="S2926" s="174"/>
    </row>
    <row r="2927" spans="1:19" ht="27" customHeight="1" thickBot="1">
      <c r="L2927" s="587" t="s">
        <v>46</v>
      </c>
      <c r="M2927" s="630"/>
      <c r="N2927" s="631"/>
      <c r="S2927" s="174"/>
    </row>
    <row r="2928" spans="1:19">
      <c r="A2928" s="590" t="s">
        <v>68</v>
      </c>
      <c r="B2928" s="590"/>
      <c r="C2928" s="590"/>
      <c r="D2928" s="590"/>
      <c r="E2928" s="590"/>
      <c r="F2928" s="590"/>
      <c r="G2928" s="590"/>
      <c r="H2928" s="590"/>
      <c r="I2928" s="590"/>
      <c r="J2928" s="590"/>
      <c r="K2928" s="590"/>
      <c r="L2928" s="590"/>
      <c r="M2928" s="590"/>
      <c r="N2928" s="590"/>
      <c r="O2928" s="590"/>
      <c r="P2928" s="590"/>
      <c r="Q2928" s="590"/>
      <c r="R2928" s="590"/>
      <c r="S2928" s="174"/>
    </row>
    <row r="2929" spans="1:19">
      <c r="A2929" s="590" t="s">
        <v>38</v>
      </c>
      <c r="B2929" s="590"/>
      <c r="C2929" s="590"/>
      <c r="D2929" s="590"/>
      <c r="E2929" s="590"/>
      <c r="F2929" s="590"/>
      <c r="G2929" s="590"/>
      <c r="H2929" s="590"/>
      <c r="I2929" s="590"/>
      <c r="J2929" s="590"/>
      <c r="K2929" s="590"/>
      <c r="L2929" s="590"/>
      <c r="M2929" s="590"/>
      <c r="N2929" s="590"/>
      <c r="O2929" s="590"/>
      <c r="P2929" s="590"/>
      <c r="Q2929" s="590"/>
      <c r="R2929" s="590"/>
      <c r="S2929" s="174"/>
    </row>
    <row r="2930" spans="1:19">
      <c r="A2930" s="591" t="s">
        <v>69</v>
      </c>
      <c r="B2930" s="591"/>
      <c r="C2930" s="591"/>
      <c r="D2930" s="591"/>
      <c r="E2930" s="591"/>
      <c r="F2930" s="591"/>
      <c r="G2930" s="591"/>
      <c r="H2930" s="591"/>
      <c r="I2930" s="591"/>
      <c r="J2930" s="591"/>
      <c r="K2930" s="591"/>
      <c r="L2930" s="183"/>
      <c r="M2930" s="183"/>
      <c r="N2930" s="183"/>
      <c r="O2930" s="183"/>
      <c r="P2930" s="183"/>
      <c r="Q2930" s="183"/>
      <c r="R2930" s="183"/>
      <c r="S2930" s="174"/>
    </row>
    <row r="2931" spans="1:19">
      <c r="A2931" s="591" t="s">
        <v>70</v>
      </c>
      <c r="B2931" s="591"/>
      <c r="C2931" s="591"/>
      <c r="D2931" s="591"/>
      <c r="E2931" s="591"/>
      <c r="F2931" s="591"/>
      <c r="G2931" s="591"/>
      <c r="H2931" s="591"/>
      <c r="I2931" s="591"/>
      <c r="J2931" s="591"/>
      <c r="K2931" s="591"/>
      <c r="L2931" s="183"/>
      <c r="M2931" s="183"/>
      <c r="N2931" s="183"/>
      <c r="O2931" s="183"/>
      <c r="P2931" s="183"/>
      <c r="Q2931" s="183"/>
      <c r="R2931" s="183"/>
      <c r="S2931" s="174"/>
    </row>
    <row r="2932" spans="1:19">
      <c r="B2932" s="577" t="s">
        <v>37</v>
      </c>
      <c r="C2932" s="591"/>
      <c r="D2932" s="591"/>
      <c r="E2932" s="591"/>
      <c r="F2932" s="591"/>
      <c r="S2932" s="174"/>
    </row>
    <row r="2933" spans="1:19">
      <c r="B2933" s="180" t="s">
        <v>130</v>
      </c>
      <c r="D2933" s="38"/>
      <c r="E2933" s="49"/>
      <c r="F2933" s="49"/>
      <c r="S2933" s="174"/>
    </row>
    <row r="2934" spans="1:19">
      <c r="B2934" s="180" t="s">
        <v>169</v>
      </c>
      <c r="D2934" s="38"/>
      <c r="E2934" s="49"/>
      <c r="F2934" s="49"/>
      <c r="S2934" s="174"/>
    </row>
    <row r="2935" spans="1:19" s="6" customFormat="1">
      <c r="A2935" s="581" t="s">
        <v>12</v>
      </c>
      <c r="B2935" s="581" t="s">
        <v>13</v>
      </c>
      <c r="C2935" s="52" t="s">
        <v>14</v>
      </c>
      <c r="D2935" s="137" t="s">
        <v>7</v>
      </c>
      <c r="E2935" s="52" t="s">
        <v>17</v>
      </c>
      <c r="F2935" s="138" t="s">
        <v>18</v>
      </c>
      <c r="G2935" s="583" t="s">
        <v>71</v>
      </c>
      <c r="H2935" s="583"/>
      <c r="I2935" s="583"/>
      <c r="J2935" s="583" t="s">
        <v>72</v>
      </c>
      <c r="K2935" s="583"/>
      <c r="L2935" s="583"/>
      <c r="M2935" s="583"/>
      <c r="N2935" s="583"/>
      <c r="O2935" s="583"/>
      <c r="P2935" s="583"/>
      <c r="Q2935" s="583"/>
      <c r="R2935" s="583"/>
      <c r="S2935" s="174"/>
    </row>
    <row r="2936" spans="1:19" s="6" customFormat="1">
      <c r="A2936" s="582"/>
      <c r="B2936" s="582"/>
      <c r="C2936" s="56" t="s">
        <v>15</v>
      </c>
      <c r="D2936" s="139" t="s">
        <v>16</v>
      </c>
      <c r="E2936" s="56" t="s">
        <v>10</v>
      </c>
      <c r="F2936" s="140" t="s">
        <v>10</v>
      </c>
      <c r="G2936" s="182" t="s">
        <v>19</v>
      </c>
      <c r="H2936" s="182" t="s">
        <v>21</v>
      </c>
      <c r="I2936" s="182" t="s">
        <v>20</v>
      </c>
      <c r="J2936" s="182" t="s">
        <v>22</v>
      </c>
      <c r="K2936" s="182" t="s">
        <v>23</v>
      </c>
      <c r="L2936" s="182" t="s">
        <v>24</v>
      </c>
      <c r="M2936" s="182" t="s">
        <v>25</v>
      </c>
      <c r="N2936" s="182" t="s">
        <v>26</v>
      </c>
      <c r="O2936" s="182" t="s">
        <v>27</v>
      </c>
      <c r="P2936" s="182" t="s">
        <v>28</v>
      </c>
      <c r="Q2936" s="182" t="s">
        <v>29</v>
      </c>
      <c r="R2936" s="182" t="s">
        <v>30</v>
      </c>
      <c r="S2936" s="174"/>
    </row>
    <row r="2937" spans="1:19">
      <c r="A2937" s="25">
        <v>136</v>
      </c>
      <c r="B2937" s="24" t="s">
        <v>89</v>
      </c>
      <c r="C2937" s="24" t="s">
        <v>108</v>
      </c>
      <c r="D2937" s="59">
        <v>94000</v>
      </c>
      <c r="E2937" s="24" t="s">
        <v>111</v>
      </c>
      <c r="F2937" s="24" t="s">
        <v>33</v>
      </c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174">
        <f>D2937</f>
        <v>94000</v>
      </c>
    </row>
    <row r="2938" spans="1:19">
      <c r="A2938" s="14"/>
      <c r="B2938" s="26" t="s">
        <v>85</v>
      </c>
      <c r="C2938" s="26" t="s">
        <v>109</v>
      </c>
      <c r="D2938" s="3"/>
      <c r="E2938" s="26"/>
      <c r="F2938" s="26"/>
      <c r="G2938" s="26"/>
      <c r="H2938" s="26"/>
      <c r="I2938" s="26"/>
      <c r="J2938" s="26"/>
      <c r="K2938" s="26"/>
      <c r="L2938" s="26"/>
      <c r="M2938" s="26"/>
      <c r="N2938" s="26"/>
      <c r="O2938" s="26"/>
      <c r="P2938" s="26"/>
      <c r="Q2938" s="26"/>
      <c r="R2938" s="26"/>
      <c r="S2938" s="174"/>
    </row>
    <row r="2939" spans="1:19">
      <c r="A2939" s="14"/>
      <c r="B2939" s="141" t="s">
        <v>86</v>
      </c>
      <c r="C2939" s="26"/>
      <c r="D2939" s="3"/>
      <c r="E2939" s="26"/>
      <c r="F2939" s="26"/>
      <c r="G2939" s="26"/>
      <c r="H2939" s="26"/>
      <c r="I2939" s="26"/>
      <c r="J2939" s="26"/>
      <c r="K2939" s="26"/>
      <c r="L2939" s="26"/>
      <c r="M2939" s="26"/>
      <c r="N2939" s="26"/>
      <c r="O2939" s="26"/>
      <c r="P2939" s="26"/>
      <c r="Q2939" s="26"/>
      <c r="R2939" s="26"/>
      <c r="S2939" s="174"/>
    </row>
    <row r="2940" spans="1:19">
      <c r="A2940" s="14"/>
      <c r="B2940" s="16" t="s">
        <v>87</v>
      </c>
      <c r="C2940" s="26"/>
      <c r="D2940" s="3"/>
      <c r="E2940" s="26"/>
      <c r="F2940" s="26"/>
      <c r="G2940" s="26"/>
      <c r="H2940" s="26"/>
      <c r="I2940" s="26"/>
      <c r="J2940" s="26"/>
      <c r="K2940" s="26"/>
      <c r="L2940" s="26"/>
      <c r="M2940" s="26"/>
      <c r="N2940" s="26"/>
      <c r="O2940" s="26"/>
      <c r="P2940" s="26"/>
      <c r="Q2940" s="26"/>
      <c r="R2940" s="26"/>
      <c r="S2940" s="174"/>
    </row>
    <row r="2941" spans="1:19">
      <c r="A2941" s="14"/>
      <c r="C2941" s="26"/>
      <c r="D2941" s="3"/>
      <c r="E2941" s="26"/>
      <c r="F2941" s="26"/>
      <c r="G2941" s="26"/>
      <c r="H2941" s="26"/>
      <c r="I2941" s="26"/>
      <c r="J2941" s="26"/>
      <c r="K2941" s="26"/>
      <c r="L2941" s="26"/>
      <c r="M2941" s="26"/>
      <c r="N2941" s="26"/>
      <c r="O2941" s="26"/>
      <c r="P2941" s="26"/>
      <c r="Q2941" s="26"/>
      <c r="R2941" s="26"/>
      <c r="S2941" s="174"/>
    </row>
    <row r="2942" spans="1:19" s="13" customFormat="1">
      <c r="A2942" s="14"/>
      <c r="B2942" s="142" t="s">
        <v>76</v>
      </c>
      <c r="C2942" s="26"/>
      <c r="D2942" s="3"/>
      <c r="E2942" s="26"/>
      <c r="F2942" s="26"/>
      <c r="G2942" s="26"/>
      <c r="H2942" s="26"/>
      <c r="I2942" s="26"/>
      <c r="J2942" s="26"/>
      <c r="K2942" s="26"/>
      <c r="L2942" s="26"/>
      <c r="M2942" s="26"/>
      <c r="N2942" s="26"/>
      <c r="O2942" s="26"/>
      <c r="P2942" s="26"/>
      <c r="Q2942" s="26"/>
      <c r="R2942" s="26"/>
      <c r="S2942" s="174"/>
    </row>
    <row r="2943" spans="1:19" s="13" customFormat="1">
      <c r="A2943" s="14"/>
      <c r="B2943" s="143" t="s">
        <v>75</v>
      </c>
      <c r="C2943" s="26"/>
      <c r="D2943" s="3"/>
      <c r="E2943" s="26"/>
      <c r="F2943" s="26"/>
      <c r="G2943" s="26"/>
      <c r="H2943" s="26"/>
      <c r="I2943" s="26"/>
      <c r="J2943" s="26"/>
      <c r="K2943" s="26"/>
      <c r="L2943" s="26"/>
      <c r="M2943" s="26"/>
      <c r="N2943" s="26"/>
      <c r="O2943" s="26"/>
      <c r="P2943" s="26"/>
      <c r="Q2943" s="26"/>
      <c r="R2943" s="26"/>
      <c r="S2943" s="174"/>
    </row>
    <row r="2944" spans="1:19">
      <c r="A2944" s="14"/>
      <c r="B2944" s="143" t="s">
        <v>78</v>
      </c>
      <c r="C2944" s="26"/>
      <c r="D2944" s="3"/>
      <c r="E2944" s="26"/>
      <c r="F2944" s="26"/>
      <c r="G2944" s="26"/>
      <c r="H2944" s="26"/>
      <c r="I2944" s="26"/>
      <c r="J2944" s="26"/>
      <c r="K2944" s="26"/>
      <c r="L2944" s="26"/>
      <c r="M2944" s="26"/>
      <c r="N2944" s="26"/>
      <c r="O2944" s="26"/>
      <c r="P2944" s="26"/>
      <c r="Q2944" s="26"/>
      <c r="R2944" s="26"/>
      <c r="S2944" s="174"/>
    </row>
    <row r="2945" spans="1:19">
      <c r="A2945" s="14"/>
      <c r="B2945" s="143" t="s">
        <v>139</v>
      </c>
      <c r="C2945" s="26"/>
      <c r="D2945" s="3"/>
      <c r="E2945" s="26"/>
      <c r="F2945" s="26"/>
      <c r="G2945" s="26"/>
      <c r="H2945" s="26"/>
      <c r="I2945" s="26"/>
      <c r="J2945" s="26"/>
      <c r="K2945" s="26"/>
      <c r="L2945" s="26"/>
      <c r="M2945" s="26"/>
      <c r="N2945" s="26"/>
      <c r="O2945" s="26"/>
      <c r="P2945" s="26"/>
      <c r="Q2945" s="26"/>
      <c r="R2945" s="26"/>
      <c r="S2945" s="174"/>
    </row>
    <row r="2946" spans="1:19">
      <c r="A2946" s="31"/>
      <c r="B2946" s="30"/>
      <c r="C2946" s="30"/>
      <c r="D2946" s="144"/>
      <c r="E2946" s="30"/>
      <c r="F2946" s="30"/>
      <c r="G2946" s="30"/>
      <c r="H2946" s="30"/>
      <c r="I2946" s="30"/>
      <c r="J2946" s="30"/>
      <c r="K2946" s="30"/>
      <c r="L2946" s="30"/>
      <c r="M2946" s="30"/>
      <c r="N2946" s="30"/>
      <c r="O2946" s="30"/>
      <c r="P2946" s="30"/>
      <c r="Q2946" s="30"/>
      <c r="R2946" s="30"/>
      <c r="S2946" s="174"/>
    </row>
    <row r="2947" spans="1:19" s="13" customFormat="1" ht="21" thickBot="1">
      <c r="A2947" s="171"/>
      <c r="D2947" s="145"/>
      <c r="S2947" s="174"/>
    </row>
    <row r="2948" spans="1:19" ht="27" customHeight="1" thickBot="1">
      <c r="L2948" s="587" t="s">
        <v>46</v>
      </c>
      <c r="M2948" s="630"/>
      <c r="N2948" s="631"/>
      <c r="S2948" s="174"/>
    </row>
    <row r="2949" spans="1:19">
      <c r="A2949" s="590" t="s">
        <v>68</v>
      </c>
      <c r="B2949" s="590"/>
      <c r="C2949" s="590"/>
      <c r="D2949" s="590"/>
      <c r="E2949" s="590"/>
      <c r="F2949" s="590"/>
      <c r="G2949" s="590"/>
      <c r="H2949" s="590"/>
      <c r="I2949" s="590"/>
      <c r="J2949" s="590"/>
      <c r="K2949" s="590"/>
      <c r="L2949" s="590"/>
      <c r="M2949" s="590"/>
      <c r="N2949" s="590"/>
      <c r="O2949" s="590"/>
      <c r="P2949" s="590"/>
      <c r="Q2949" s="590"/>
      <c r="R2949" s="590"/>
      <c r="S2949" s="174"/>
    </row>
    <row r="2950" spans="1:19">
      <c r="A2950" s="590" t="s">
        <v>38</v>
      </c>
      <c r="B2950" s="590"/>
      <c r="C2950" s="590"/>
      <c r="D2950" s="590"/>
      <c r="E2950" s="590"/>
      <c r="F2950" s="590"/>
      <c r="G2950" s="590"/>
      <c r="H2950" s="590"/>
      <c r="I2950" s="590"/>
      <c r="J2950" s="590"/>
      <c r="K2950" s="590"/>
      <c r="L2950" s="590"/>
      <c r="M2950" s="590"/>
      <c r="N2950" s="590"/>
      <c r="O2950" s="590"/>
      <c r="P2950" s="590"/>
      <c r="Q2950" s="590"/>
      <c r="R2950" s="590"/>
      <c r="S2950" s="174"/>
    </row>
    <row r="2951" spans="1:19">
      <c r="A2951" s="591" t="s">
        <v>69</v>
      </c>
      <c r="B2951" s="591"/>
      <c r="C2951" s="591"/>
      <c r="D2951" s="591"/>
      <c r="E2951" s="591"/>
      <c r="F2951" s="591"/>
      <c r="G2951" s="591"/>
      <c r="H2951" s="591"/>
      <c r="I2951" s="591"/>
      <c r="J2951" s="591"/>
      <c r="K2951" s="591"/>
      <c r="L2951" s="183"/>
      <c r="M2951" s="183"/>
      <c r="N2951" s="183"/>
      <c r="O2951" s="183"/>
      <c r="P2951" s="183"/>
      <c r="Q2951" s="183"/>
      <c r="R2951" s="183"/>
      <c r="S2951" s="174"/>
    </row>
    <row r="2952" spans="1:19">
      <c r="A2952" s="591" t="s">
        <v>70</v>
      </c>
      <c r="B2952" s="591"/>
      <c r="C2952" s="591"/>
      <c r="D2952" s="591"/>
      <c r="E2952" s="591"/>
      <c r="F2952" s="591"/>
      <c r="G2952" s="591"/>
      <c r="H2952" s="591"/>
      <c r="I2952" s="591"/>
      <c r="J2952" s="591"/>
      <c r="K2952" s="591"/>
      <c r="L2952" s="183"/>
      <c r="M2952" s="183"/>
      <c r="N2952" s="183"/>
      <c r="O2952" s="183"/>
      <c r="P2952" s="183"/>
      <c r="Q2952" s="183"/>
      <c r="R2952" s="183"/>
      <c r="S2952" s="174"/>
    </row>
    <row r="2953" spans="1:19">
      <c r="B2953" s="577" t="s">
        <v>37</v>
      </c>
      <c r="C2953" s="591"/>
      <c r="D2953" s="591"/>
      <c r="E2953" s="591"/>
      <c r="F2953" s="591"/>
      <c r="S2953" s="174"/>
    </row>
    <row r="2954" spans="1:19">
      <c r="B2954" s="180" t="s">
        <v>130</v>
      </c>
      <c r="D2954" s="38"/>
      <c r="E2954" s="49"/>
      <c r="F2954" s="49"/>
      <c r="S2954" s="174"/>
    </row>
    <row r="2955" spans="1:19">
      <c r="B2955" s="180" t="s">
        <v>169</v>
      </c>
      <c r="D2955" s="38"/>
      <c r="E2955" s="49"/>
      <c r="F2955" s="49"/>
      <c r="S2955" s="174"/>
    </row>
    <row r="2956" spans="1:19" s="6" customFormat="1">
      <c r="A2956" s="581" t="s">
        <v>12</v>
      </c>
      <c r="B2956" s="581" t="s">
        <v>13</v>
      </c>
      <c r="C2956" s="52" t="s">
        <v>14</v>
      </c>
      <c r="D2956" s="137" t="s">
        <v>7</v>
      </c>
      <c r="E2956" s="52" t="s">
        <v>17</v>
      </c>
      <c r="F2956" s="138" t="s">
        <v>18</v>
      </c>
      <c r="G2956" s="583" t="s">
        <v>71</v>
      </c>
      <c r="H2956" s="583"/>
      <c r="I2956" s="583"/>
      <c r="J2956" s="583" t="s">
        <v>72</v>
      </c>
      <c r="K2956" s="583"/>
      <c r="L2956" s="583"/>
      <c r="M2956" s="583"/>
      <c r="N2956" s="583"/>
      <c r="O2956" s="583"/>
      <c r="P2956" s="583"/>
      <c r="Q2956" s="583"/>
      <c r="R2956" s="583"/>
      <c r="S2956" s="174"/>
    </row>
    <row r="2957" spans="1:19" s="6" customFormat="1">
      <c r="A2957" s="582"/>
      <c r="B2957" s="582"/>
      <c r="C2957" s="56" t="s">
        <v>15</v>
      </c>
      <c r="D2957" s="139" t="s">
        <v>16</v>
      </c>
      <c r="E2957" s="56" t="s">
        <v>10</v>
      </c>
      <c r="F2957" s="140" t="s">
        <v>10</v>
      </c>
      <c r="G2957" s="182" t="s">
        <v>19</v>
      </c>
      <c r="H2957" s="182" t="s">
        <v>21</v>
      </c>
      <c r="I2957" s="182" t="s">
        <v>20</v>
      </c>
      <c r="J2957" s="182" t="s">
        <v>22</v>
      </c>
      <c r="K2957" s="182" t="s">
        <v>23</v>
      </c>
      <c r="L2957" s="182" t="s">
        <v>24</v>
      </c>
      <c r="M2957" s="182" t="s">
        <v>25</v>
      </c>
      <c r="N2957" s="182" t="s">
        <v>26</v>
      </c>
      <c r="O2957" s="182" t="s">
        <v>27</v>
      </c>
      <c r="P2957" s="182" t="s">
        <v>28</v>
      </c>
      <c r="Q2957" s="182" t="s">
        <v>29</v>
      </c>
      <c r="R2957" s="182" t="s">
        <v>30</v>
      </c>
      <c r="S2957" s="174"/>
    </row>
    <row r="2958" spans="1:19">
      <c r="A2958" s="25">
        <v>137</v>
      </c>
      <c r="B2958" s="24" t="s">
        <v>89</v>
      </c>
      <c r="C2958" s="24" t="s">
        <v>112</v>
      </c>
      <c r="D2958" s="59">
        <v>94000</v>
      </c>
      <c r="E2958" s="24" t="s">
        <v>113</v>
      </c>
      <c r="F2958" s="24" t="s">
        <v>33</v>
      </c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174">
        <f>D2958</f>
        <v>94000</v>
      </c>
    </row>
    <row r="2959" spans="1:19">
      <c r="A2959" s="14"/>
      <c r="B2959" s="26" t="s">
        <v>110</v>
      </c>
      <c r="C2959" s="26" t="s">
        <v>109</v>
      </c>
      <c r="D2959" s="3"/>
      <c r="E2959" s="26"/>
      <c r="F2959" s="26"/>
      <c r="G2959" s="26"/>
      <c r="H2959" s="26"/>
      <c r="I2959" s="26"/>
      <c r="J2959" s="26"/>
      <c r="K2959" s="26"/>
      <c r="L2959" s="26"/>
      <c r="M2959" s="26"/>
      <c r="N2959" s="26"/>
      <c r="O2959" s="26"/>
      <c r="P2959" s="26"/>
      <c r="Q2959" s="26"/>
      <c r="R2959" s="26"/>
      <c r="S2959" s="174"/>
    </row>
    <row r="2960" spans="1:19">
      <c r="A2960" s="14"/>
      <c r="B2960" s="141" t="s">
        <v>86</v>
      </c>
      <c r="C2960" s="26"/>
      <c r="D2960" s="3"/>
      <c r="E2960" s="26"/>
      <c r="F2960" s="26"/>
      <c r="G2960" s="26"/>
      <c r="H2960" s="26"/>
      <c r="I2960" s="26"/>
      <c r="J2960" s="26"/>
      <c r="K2960" s="26"/>
      <c r="L2960" s="26"/>
      <c r="M2960" s="26"/>
      <c r="N2960" s="26"/>
      <c r="O2960" s="26"/>
      <c r="P2960" s="26"/>
      <c r="Q2960" s="26"/>
      <c r="R2960" s="26"/>
      <c r="S2960" s="174"/>
    </row>
    <row r="2961" spans="1:19">
      <c r="A2961" s="14"/>
      <c r="B2961" s="16" t="s">
        <v>87</v>
      </c>
      <c r="C2961" s="26"/>
      <c r="D2961" s="3"/>
      <c r="E2961" s="26"/>
      <c r="F2961" s="26"/>
      <c r="G2961" s="26"/>
      <c r="H2961" s="26"/>
      <c r="I2961" s="26"/>
      <c r="J2961" s="26"/>
      <c r="K2961" s="26"/>
      <c r="L2961" s="26"/>
      <c r="M2961" s="26"/>
      <c r="N2961" s="26"/>
      <c r="O2961" s="26"/>
      <c r="P2961" s="26"/>
      <c r="Q2961" s="26"/>
      <c r="R2961" s="26"/>
      <c r="S2961" s="174"/>
    </row>
    <row r="2962" spans="1:19">
      <c r="A2962" s="14"/>
      <c r="C2962" s="26"/>
      <c r="D2962" s="3"/>
      <c r="E2962" s="26"/>
      <c r="F2962" s="26"/>
      <c r="G2962" s="26"/>
      <c r="H2962" s="26"/>
      <c r="I2962" s="26"/>
      <c r="J2962" s="26"/>
      <c r="K2962" s="26"/>
      <c r="L2962" s="26"/>
      <c r="M2962" s="26"/>
      <c r="N2962" s="26"/>
      <c r="O2962" s="26"/>
      <c r="P2962" s="26"/>
      <c r="Q2962" s="26"/>
      <c r="R2962" s="26"/>
      <c r="S2962" s="174"/>
    </row>
    <row r="2963" spans="1:19" s="13" customFormat="1">
      <c r="A2963" s="14"/>
      <c r="B2963" s="142" t="s">
        <v>76</v>
      </c>
      <c r="C2963" s="26"/>
      <c r="D2963" s="3"/>
      <c r="E2963" s="26"/>
      <c r="F2963" s="26"/>
      <c r="G2963" s="26"/>
      <c r="H2963" s="26"/>
      <c r="I2963" s="26"/>
      <c r="J2963" s="26"/>
      <c r="K2963" s="26"/>
      <c r="L2963" s="26"/>
      <c r="M2963" s="26"/>
      <c r="N2963" s="26"/>
      <c r="O2963" s="26"/>
      <c r="P2963" s="26"/>
      <c r="Q2963" s="26"/>
      <c r="R2963" s="26"/>
      <c r="S2963" s="174"/>
    </row>
    <row r="2964" spans="1:19" s="13" customFormat="1">
      <c r="A2964" s="14"/>
      <c r="B2964" s="143" t="s">
        <v>75</v>
      </c>
      <c r="C2964" s="26"/>
      <c r="D2964" s="3"/>
      <c r="E2964" s="26"/>
      <c r="F2964" s="26"/>
      <c r="G2964" s="26"/>
      <c r="H2964" s="26"/>
      <c r="I2964" s="26"/>
      <c r="J2964" s="26"/>
      <c r="K2964" s="26"/>
      <c r="L2964" s="26"/>
      <c r="M2964" s="26"/>
      <c r="N2964" s="26"/>
      <c r="O2964" s="26"/>
      <c r="P2964" s="26"/>
      <c r="Q2964" s="26"/>
      <c r="R2964" s="26"/>
      <c r="S2964" s="174"/>
    </row>
    <row r="2965" spans="1:19">
      <c r="A2965" s="14"/>
      <c r="B2965" s="143" t="s">
        <v>78</v>
      </c>
      <c r="C2965" s="26"/>
      <c r="D2965" s="3"/>
      <c r="E2965" s="26"/>
      <c r="F2965" s="26"/>
      <c r="G2965" s="26"/>
      <c r="H2965" s="26"/>
      <c r="I2965" s="26"/>
      <c r="J2965" s="26"/>
      <c r="K2965" s="26"/>
      <c r="L2965" s="26"/>
      <c r="M2965" s="26"/>
      <c r="N2965" s="26"/>
      <c r="O2965" s="26"/>
      <c r="P2965" s="26"/>
      <c r="Q2965" s="26"/>
      <c r="R2965" s="26"/>
      <c r="S2965" s="174"/>
    </row>
    <row r="2966" spans="1:19">
      <c r="A2966" s="14"/>
      <c r="B2966" s="143" t="s">
        <v>138</v>
      </c>
      <c r="C2966" s="26"/>
      <c r="D2966" s="3"/>
      <c r="E2966" s="26"/>
      <c r="F2966" s="26"/>
      <c r="G2966" s="26"/>
      <c r="H2966" s="26"/>
      <c r="I2966" s="26"/>
      <c r="J2966" s="26"/>
      <c r="K2966" s="26"/>
      <c r="L2966" s="26"/>
      <c r="M2966" s="26"/>
      <c r="N2966" s="26"/>
      <c r="O2966" s="26"/>
      <c r="P2966" s="26"/>
      <c r="Q2966" s="26"/>
      <c r="R2966" s="26"/>
      <c r="S2966" s="174"/>
    </row>
    <row r="2967" spans="1:19">
      <c r="A2967" s="31"/>
      <c r="B2967" s="30"/>
      <c r="C2967" s="30"/>
      <c r="D2967" s="144"/>
      <c r="E2967" s="30"/>
      <c r="F2967" s="30"/>
      <c r="G2967" s="30"/>
      <c r="H2967" s="30"/>
      <c r="I2967" s="30"/>
      <c r="J2967" s="30"/>
      <c r="K2967" s="30"/>
      <c r="L2967" s="30"/>
      <c r="M2967" s="30"/>
      <c r="N2967" s="30"/>
      <c r="O2967" s="30"/>
      <c r="P2967" s="30"/>
      <c r="Q2967" s="30"/>
      <c r="R2967" s="30"/>
      <c r="S2967" s="174"/>
    </row>
    <row r="2968" spans="1:19" ht="21" thickBot="1">
      <c r="A2968" s="171"/>
      <c r="B2968" s="13"/>
      <c r="C2968" s="13"/>
      <c r="D2968" s="145"/>
      <c r="E2968" s="13"/>
      <c r="F2968" s="13"/>
      <c r="G2968" s="13"/>
      <c r="H2968" s="13"/>
      <c r="I2968" s="13"/>
      <c r="J2968" s="13"/>
      <c r="K2968" s="13"/>
      <c r="L2968" s="13"/>
      <c r="M2968" s="13"/>
      <c r="N2968" s="13"/>
      <c r="O2968" s="13"/>
      <c r="P2968" s="13"/>
      <c r="Q2968" s="13"/>
      <c r="R2968" s="13"/>
      <c r="S2968" s="174"/>
    </row>
    <row r="2969" spans="1:19" ht="21" thickBot="1">
      <c r="L2969" s="587" t="s">
        <v>90</v>
      </c>
      <c r="M2969" s="630"/>
      <c r="N2969" s="631"/>
      <c r="S2969" s="174"/>
    </row>
    <row r="2970" spans="1:19">
      <c r="A2970" s="590" t="s">
        <v>91</v>
      </c>
      <c r="B2970" s="590"/>
      <c r="C2970" s="590"/>
      <c r="D2970" s="590"/>
      <c r="E2970" s="590"/>
      <c r="F2970" s="590"/>
      <c r="G2970" s="590"/>
      <c r="H2970" s="590"/>
      <c r="I2970" s="590"/>
      <c r="J2970" s="590"/>
      <c r="K2970" s="590"/>
      <c r="L2970" s="590"/>
      <c r="M2970" s="590"/>
      <c r="N2970" s="590"/>
      <c r="O2970" s="590"/>
      <c r="P2970" s="590"/>
      <c r="Q2970" s="590"/>
      <c r="R2970" s="590"/>
      <c r="S2970" s="174"/>
    </row>
    <row r="2971" spans="1:19">
      <c r="A2971" s="590" t="s">
        <v>38</v>
      </c>
      <c r="B2971" s="590"/>
      <c r="C2971" s="590"/>
      <c r="D2971" s="590"/>
      <c r="E2971" s="590"/>
      <c r="F2971" s="590"/>
      <c r="G2971" s="590"/>
      <c r="H2971" s="590"/>
      <c r="I2971" s="590"/>
      <c r="J2971" s="590"/>
      <c r="K2971" s="590"/>
      <c r="L2971" s="590"/>
      <c r="M2971" s="590"/>
      <c r="N2971" s="590"/>
      <c r="O2971" s="590"/>
      <c r="P2971" s="590"/>
      <c r="Q2971" s="590"/>
      <c r="R2971" s="590"/>
      <c r="S2971" s="174"/>
    </row>
    <row r="2972" spans="1:19">
      <c r="A2972" s="591" t="s">
        <v>69</v>
      </c>
      <c r="B2972" s="591"/>
      <c r="C2972" s="591"/>
      <c r="D2972" s="591"/>
      <c r="E2972" s="591"/>
      <c r="F2972" s="591"/>
      <c r="G2972" s="591"/>
      <c r="H2972" s="591"/>
      <c r="I2972" s="591"/>
      <c r="J2972" s="591"/>
      <c r="K2972" s="591"/>
      <c r="L2972" s="183"/>
      <c r="M2972" s="183"/>
      <c r="N2972" s="183"/>
      <c r="O2972" s="183"/>
      <c r="P2972" s="183"/>
      <c r="Q2972" s="183"/>
      <c r="R2972" s="183"/>
      <c r="S2972" s="174"/>
    </row>
    <row r="2973" spans="1:19">
      <c r="A2973" s="591" t="s">
        <v>70</v>
      </c>
      <c r="B2973" s="591"/>
      <c r="C2973" s="591"/>
      <c r="D2973" s="591"/>
      <c r="E2973" s="591"/>
      <c r="F2973" s="591"/>
      <c r="G2973" s="591"/>
      <c r="H2973" s="591"/>
      <c r="I2973" s="591"/>
      <c r="J2973" s="591"/>
      <c r="K2973" s="591"/>
      <c r="L2973" s="183"/>
      <c r="M2973" s="183"/>
      <c r="N2973" s="183"/>
      <c r="O2973" s="183"/>
      <c r="P2973" s="183"/>
      <c r="Q2973" s="183"/>
      <c r="R2973" s="183"/>
      <c r="S2973" s="174"/>
    </row>
    <row r="2974" spans="1:19">
      <c r="B2974" s="577" t="s">
        <v>37</v>
      </c>
      <c r="C2974" s="591"/>
      <c r="D2974" s="591"/>
      <c r="E2974" s="591"/>
      <c r="F2974" s="591"/>
      <c r="S2974" s="174"/>
    </row>
    <row r="2975" spans="1:19">
      <c r="B2975" s="180" t="s">
        <v>130</v>
      </c>
      <c r="D2975" s="38"/>
      <c r="E2975" s="49"/>
      <c r="F2975" s="49"/>
      <c r="S2975" s="174"/>
    </row>
    <row r="2976" spans="1:19">
      <c r="B2976" s="180" t="s">
        <v>169</v>
      </c>
      <c r="D2976" s="38"/>
      <c r="E2976" s="49"/>
      <c r="F2976" s="49"/>
      <c r="S2976" s="174"/>
    </row>
    <row r="2977" spans="1:19">
      <c r="A2977" s="581" t="s">
        <v>12</v>
      </c>
      <c r="B2977" s="581" t="s">
        <v>13</v>
      </c>
      <c r="C2977" s="52" t="s">
        <v>14</v>
      </c>
      <c r="D2977" s="137" t="s">
        <v>7</v>
      </c>
      <c r="E2977" s="52" t="s">
        <v>17</v>
      </c>
      <c r="F2977" s="138" t="s">
        <v>18</v>
      </c>
      <c r="G2977" s="583" t="s">
        <v>71</v>
      </c>
      <c r="H2977" s="583"/>
      <c r="I2977" s="583"/>
      <c r="J2977" s="583" t="s">
        <v>72</v>
      </c>
      <c r="K2977" s="583"/>
      <c r="L2977" s="583"/>
      <c r="M2977" s="583"/>
      <c r="N2977" s="583"/>
      <c r="O2977" s="583"/>
      <c r="P2977" s="583"/>
      <c r="Q2977" s="583"/>
      <c r="R2977" s="583"/>
      <c r="S2977" s="174"/>
    </row>
    <row r="2978" spans="1:19">
      <c r="A2978" s="582"/>
      <c r="B2978" s="582"/>
      <c r="C2978" s="56" t="s">
        <v>15</v>
      </c>
      <c r="D2978" s="139" t="s">
        <v>16</v>
      </c>
      <c r="E2978" s="56" t="s">
        <v>10</v>
      </c>
      <c r="F2978" s="140" t="s">
        <v>10</v>
      </c>
      <c r="G2978" s="182" t="s">
        <v>19</v>
      </c>
      <c r="H2978" s="182" t="s">
        <v>21</v>
      </c>
      <c r="I2978" s="182" t="s">
        <v>20</v>
      </c>
      <c r="J2978" s="182" t="s">
        <v>22</v>
      </c>
      <c r="K2978" s="182" t="s">
        <v>23</v>
      </c>
      <c r="L2978" s="182" t="s">
        <v>24</v>
      </c>
      <c r="M2978" s="182" t="s">
        <v>25</v>
      </c>
      <c r="N2978" s="182" t="s">
        <v>26</v>
      </c>
      <c r="O2978" s="182" t="s">
        <v>27</v>
      </c>
      <c r="P2978" s="182" t="s">
        <v>28</v>
      </c>
      <c r="Q2978" s="182" t="s">
        <v>29</v>
      </c>
      <c r="R2978" s="182" t="s">
        <v>30</v>
      </c>
      <c r="S2978" s="174"/>
    </row>
    <row r="2979" spans="1:19">
      <c r="A2979" s="25">
        <v>138</v>
      </c>
      <c r="B2979" s="24" t="s">
        <v>89</v>
      </c>
      <c r="C2979" s="24" t="s">
        <v>112</v>
      </c>
      <c r="D2979" s="59">
        <v>94000</v>
      </c>
      <c r="E2979" s="24" t="s">
        <v>115</v>
      </c>
      <c r="F2979" s="24" t="s">
        <v>33</v>
      </c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174">
        <f>D2979</f>
        <v>94000</v>
      </c>
    </row>
    <row r="2980" spans="1:19">
      <c r="A2980" s="14"/>
      <c r="B2980" s="26" t="s">
        <v>114</v>
      </c>
      <c r="C2980" s="26" t="s">
        <v>109</v>
      </c>
      <c r="D2980" s="3"/>
      <c r="E2980" s="26"/>
      <c r="F2980" s="26"/>
      <c r="G2980" s="26"/>
      <c r="H2980" s="26"/>
      <c r="I2980" s="26"/>
      <c r="J2980" s="26"/>
      <c r="K2980" s="26"/>
      <c r="L2980" s="26"/>
      <c r="M2980" s="26"/>
      <c r="N2980" s="26"/>
      <c r="O2980" s="26"/>
      <c r="P2980" s="26"/>
      <c r="Q2980" s="26"/>
      <c r="R2980" s="26"/>
      <c r="S2980" s="174"/>
    </row>
    <row r="2981" spans="1:19">
      <c r="A2981" s="14"/>
      <c r="B2981" s="141" t="s">
        <v>86</v>
      </c>
      <c r="C2981" s="26"/>
      <c r="D2981" s="3"/>
      <c r="E2981" s="26"/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  <c r="Q2981" s="26"/>
      <c r="R2981" s="26"/>
      <c r="S2981" s="174"/>
    </row>
    <row r="2982" spans="1:19">
      <c r="A2982" s="14"/>
      <c r="B2982" s="16" t="s">
        <v>87</v>
      </c>
      <c r="C2982" s="26"/>
      <c r="D2982" s="3"/>
      <c r="E2982" s="26"/>
      <c r="F2982" s="26"/>
      <c r="G2982" s="26"/>
      <c r="H2982" s="26"/>
      <c r="I2982" s="26"/>
      <c r="J2982" s="26"/>
      <c r="K2982" s="26"/>
      <c r="L2982" s="26"/>
      <c r="M2982" s="26"/>
      <c r="N2982" s="26"/>
      <c r="O2982" s="26"/>
      <c r="P2982" s="26"/>
      <c r="Q2982" s="26"/>
      <c r="R2982" s="26"/>
      <c r="S2982" s="174"/>
    </row>
    <row r="2983" spans="1:19">
      <c r="A2983" s="14"/>
      <c r="C2983" s="26"/>
      <c r="D2983" s="3"/>
      <c r="E2983" s="26"/>
      <c r="F2983" s="26"/>
      <c r="G2983" s="26"/>
      <c r="H2983" s="26"/>
      <c r="I2983" s="26"/>
      <c r="J2983" s="26"/>
      <c r="K2983" s="26"/>
      <c r="L2983" s="26"/>
      <c r="M2983" s="26"/>
      <c r="N2983" s="26"/>
      <c r="O2983" s="26"/>
      <c r="P2983" s="26"/>
      <c r="Q2983" s="26"/>
      <c r="R2983" s="26"/>
      <c r="S2983" s="174"/>
    </row>
    <row r="2984" spans="1:19">
      <c r="A2984" s="14"/>
      <c r="C2984" s="26"/>
      <c r="D2984" s="3"/>
      <c r="E2984" s="26"/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  <c r="Q2984" s="26"/>
      <c r="R2984" s="26"/>
      <c r="S2984" s="174"/>
    </row>
    <row r="2985" spans="1:19">
      <c r="A2985" s="14"/>
      <c r="B2985" s="142" t="s">
        <v>76</v>
      </c>
      <c r="C2985" s="26"/>
      <c r="D2985" s="3"/>
      <c r="E2985" s="26"/>
      <c r="F2985" s="26"/>
      <c r="G2985" s="26"/>
      <c r="H2985" s="26"/>
      <c r="I2985" s="26"/>
      <c r="J2985" s="26"/>
      <c r="K2985" s="26"/>
      <c r="L2985" s="26"/>
      <c r="M2985" s="26"/>
      <c r="N2985" s="26"/>
      <c r="O2985" s="26"/>
      <c r="P2985" s="26"/>
      <c r="Q2985" s="26"/>
      <c r="R2985" s="26"/>
      <c r="S2985" s="174"/>
    </row>
    <row r="2986" spans="1:19">
      <c r="A2986" s="14"/>
      <c r="B2986" s="143" t="s">
        <v>75</v>
      </c>
      <c r="C2986" s="26"/>
      <c r="D2986" s="3"/>
      <c r="E2986" s="26"/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  <c r="Q2986" s="26"/>
      <c r="R2986" s="26"/>
      <c r="S2986" s="174"/>
    </row>
    <row r="2987" spans="1:19">
      <c r="A2987" s="14"/>
      <c r="B2987" s="143" t="s">
        <v>78</v>
      </c>
      <c r="C2987" s="26"/>
      <c r="D2987" s="3"/>
      <c r="E2987" s="26"/>
      <c r="F2987" s="26"/>
      <c r="G2987" s="26"/>
      <c r="H2987" s="26"/>
      <c r="I2987" s="26"/>
      <c r="J2987" s="26"/>
      <c r="K2987" s="26"/>
      <c r="L2987" s="26"/>
      <c r="M2987" s="26"/>
      <c r="N2987" s="26"/>
      <c r="O2987" s="26"/>
      <c r="P2987" s="26"/>
      <c r="Q2987" s="26"/>
      <c r="R2987" s="26"/>
      <c r="S2987" s="174"/>
    </row>
    <row r="2988" spans="1:19">
      <c r="A2988" s="14"/>
      <c r="B2988" s="143" t="s">
        <v>138</v>
      </c>
      <c r="C2988" s="26"/>
      <c r="D2988" s="3"/>
      <c r="E2988" s="26"/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  <c r="Q2988" s="26"/>
      <c r="R2988" s="26"/>
      <c r="S2988" s="174"/>
    </row>
    <row r="2989" spans="1:19">
      <c r="A2989" s="31"/>
      <c r="B2989" s="30"/>
      <c r="C2989" s="30"/>
      <c r="D2989" s="144"/>
      <c r="E2989" s="30"/>
      <c r="F2989" s="30"/>
      <c r="G2989" s="30"/>
      <c r="H2989" s="30"/>
      <c r="I2989" s="30"/>
      <c r="J2989" s="30"/>
      <c r="K2989" s="30"/>
      <c r="L2989" s="30"/>
      <c r="M2989" s="30"/>
      <c r="N2989" s="30"/>
      <c r="O2989" s="30"/>
      <c r="P2989" s="30"/>
      <c r="Q2989" s="30"/>
      <c r="R2989" s="30"/>
      <c r="S2989" s="174"/>
    </row>
    <row r="2990" spans="1:19" ht="21" thickBot="1">
      <c r="A2990" s="171"/>
      <c r="B2990" s="13"/>
      <c r="C2990" s="13"/>
      <c r="D2990" s="145"/>
      <c r="E2990" s="13"/>
      <c r="F2990" s="13"/>
      <c r="G2990" s="13"/>
      <c r="H2990" s="13"/>
      <c r="I2990" s="13"/>
      <c r="J2990" s="13"/>
      <c r="K2990" s="13"/>
      <c r="L2990" s="13"/>
      <c r="M2990" s="13"/>
      <c r="N2990" s="13"/>
      <c r="O2990" s="13"/>
      <c r="P2990" s="13"/>
      <c r="Q2990" s="13"/>
      <c r="R2990" s="13"/>
      <c r="S2990" s="174"/>
    </row>
    <row r="2991" spans="1:19" ht="21" thickBot="1">
      <c r="L2991" s="587" t="s">
        <v>92</v>
      </c>
      <c r="M2991" s="630"/>
      <c r="N2991" s="631"/>
      <c r="S2991" s="174"/>
    </row>
    <row r="2992" spans="1:19">
      <c r="A2992" s="590" t="s">
        <v>93</v>
      </c>
      <c r="B2992" s="590"/>
      <c r="C2992" s="590"/>
      <c r="D2992" s="590"/>
      <c r="E2992" s="590"/>
      <c r="F2992" s="590"/>
      <c r="G2992" s="590"/>
      <c r="H2992" s="590"/>
      <c r="I2992" s="590"/>
      <c r="J2992" s="590"/>
      <c r="K2992" s="590"/>
      <c r="L2992" s="590"/>
      <c r="M2992" s="590"/>
      <c r="N2992" s="590"/>
      <c r="O2992" s="590"/>
      <c r="P2992" s="590"/>
      <c r="Q2992" s="590"/>
      <c r="R2992" s="590"/>
      <c r="S2992" s="174"/>
    </row>
    <row r="2993" spans="1:19">
      <c r="A2993" s="590" t="s">
        <v>38</v>
      </c>
      <c r="B2993" s="590"/>
      <c r="C2993" s="590"/>
      <c r="D2993" s="590"/>
      <c r="E2993" s="590"/>
      <c r="F2993" s="590"/>
      <c r="G2993" s="590"/>
      <c r="H2993" s="590"/>
      <c r="I2993" s="590"/>
      <c r="J2993" s="590"/>
      <c r="K2993" s="590"/>
      <c r="L2993" s="590"/>
      <c r="M2993" s="590"/>
      <c r="N2993" s="590"/>
      <c r="O2993" s="590"/>
      <c r="P2993" s="590"/>
      <c r="Q2993" s="590"/>
      <c r="R2993" s="590"/>
      <c r="S2993" s="174"/>
    </row>
    <row r="2994" spans="1:19">
      <c r="A2994" s="591" t="s">
        <v>69</v>
      </c>
      <c r="B2994" s="591"/>
      <c r="C2994" s="591"/>
      <c r="D2994" s="591"/>
      <c r="E2994" s="591"/>
      <c r="F2994" s="591"/>
      <c r="G2994" s="591"/>
      <c r="H2994" s="591"/>
      <c r="I2994" s="591"/>
      <c r="J2994" s="591"/>
      <c r="K2994" s="591"/>
      <c r="L2994" s="183"/>
      <c r="M2994" s="183"/>
      <c r="N2994" s="183"/>
      <c r="O2994" s="183"/>
      <c r="P2994" s="183"/>
      <c r="Q2994" s="183"/>
      <c r="R2994" s="183"/>
      <c r="S2994" s="174"/>
    </row>
    <row r="2995" spans="1:19">
      <c r="A2995" s="591" t="s">
        <v>70</v>
      </c>
      <c r="B2995" s="591"/>
      <c r="C2995" s="591"/>
      <c r="D2995" s="591"/>
      <c r="E2995" s="591"/>
      <c r="F2995" s="591"/>
      <c r="G2995" s="591"/>
      <c r="H2995" s="591"/>
      <c r="I2995" s="591"/>
      <c r="J2995" s="591"/>
      <c r="K2995" s="591"/>
      <c r="L2995" s="183"/>
      <c r="M2995" s="183"/>
      <c r="N2995" s="183"/>
      <c r="O2995" s="183"/>
      <c r="P2995" s="183"/>
      <c r="Q2995" s="183"/>
      <c r="R2995" s="183"/>
      <c r="S2995" s="174"/>
    </row>
    <row r="2996" spans="1:19">
      <c r="B2996" s="577" t="s">
        <v>37</v>
      </c>
      <c r="C2996" s="591"/>
      <c r="D2996" s="591"/>
      <c r="E2996" s="591"/>
      <c r="F2996" s="591"/>
      <c r="S2996" s="174"/>
    </row>
    <row r="2997" spans="1:19">
      <c r="B2997" s="180" t="s">
        <v>130</v>
      </c>
      <c r="D2997" s="38"/>
      <c r="E2997" s="49"/>
      <c r="F2997" s="49"/>
      <c r="S2997" s="174"/>
    </row>
    <row r="2998" spans="1:19">
      <c r="B2998" s="180" t="s">
        <v>169</v>
      </c>
      <c r="D2998" s="38"/>
      <c r="E2998" s="49"/>
      <c r="F2998" s="49"/>
      <c r="S2998" s="174"/>
    </row>
    <row r="2999" spans="1:19">
      <c r="A2999" s="581" t="s">
        <v>12</v>
      </c>
      <c r="B2999" s="581" t="s">
        <v>13</v>
      </c>
      <c r="C2999" s="52" t="s">
        <v>14</v>
      </c>
      <c r="D2999" s="137" t="s">
        <v>7</v>
      </c>
      <c r="E2999" s="52" t="s">
        <v>17</v>
      </c>
      <c r="F2999" s="138" t="s">
        <v>18</v>
      </c>
      <c r="G2999" s="583" t="s">
        <v>71</v>
      </c>
      <c r="H2999" s="583"/>
      <c r="I2999" s="583"/>
      <c r="J2999" s="583" t="s">
        <v>72</v>
      </c>
      <c r="K2999" s="583"/>
      <c r="L2999" s="583"/>
      <c r="M2999" s="583"/>
      <c r="N2999" s="583"/>
      <c r="O2999" s="583"/>
      <c r="P2999" s="583"/>
      <c r="Q2999" s="583"/>
      <c r="R2999" s="583"/>
      <c r="S2999" s="174"/>
    </row>
    <row r="3000" spans="1:19">
      <c r="A3000" s="582"/>
      <c r="B3000" s="582"/>
      <c r="C3000" s="56" t="s">
        <v>15</v>
      </c>
      <c r="D3000" s="139" t="s">
        <v>16</v>
      </c>
      <c r="E3000" s="56" t="s">
        <v>10</v>
      </c>
      <c r="F3000" s="140" t="s">
        <v>10</v>
      </c>
      <c r="G3000" s="182" t="s">
        <v>19</v>
      </c>
      <c r="H3000" s="182" t="s">
        <v>21</v>
      </c>
      <c r="I3000" s="182" t="s">
        <v>20</v>
      </c>
      <c r="J3000" s="182" t="s">
        <v>22</v>
      </c>
      <c r="K3000" s="182" t="s">
        <v>23</v>
      </c>
      <c r="L3000" s="182" t="s">
        <v>24</v>
      </c>
      <c r="M3000" s="182" t="s">
        <v>25</v>
      </c>
      <c r="N3000" s="182" t="s">
        <v>26</v>
      </c>
      <c r="O3000" s="182" t="s">
        <v>27</v>
      </c>
      <c r="P3000" s="182" t="s">
        <v>28</v>
      </c>
      <c r="Q3000" s="182" t="s">
        <v>29</v>
      </c>
      <c r="R3000" s="182" t="s">
        <v>30</v>
      </c>
      <c r="S3000" s="174"/>
    </row>
    <row r="3001" spans="1:19">
      <c r="A3001" s="25">
        <v>139</v>
      </c>
      <c r="B3001" s="24" t="s">
        <v>89</v>
      </c>
      <c r="C3001" s="24" t="s">
        <v>112</v>
      </c>
      <c r="D3001" s="59">
        <v>94000</v>
      </c>
      <c r="E3001" s="24" t="s">
        <v>117</v>
      </c>
      <c r="F3001" s="24" t="s">
        <v>33</v>
      </c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174">
        <f>D3001</f>
        <v>94000</v>
      </c>
    </row>
    <row r="3002" spans="1:19">
      <c r="A3002" s="14"/>
      <c r="B3002" s="26" t="s">
        <v>116</v>
      </c>
      <c r="C3002" s="26" t="s">
        <v>109</v>
      </c>
      <c r="D3002" s="3"/>
      <c r="E3002" s="26"/>
      <c r="F3002" s="26"/>
      <c r="G3002" s="26"/>
      <c r="H3002" s="26"/>
      <c r="I3002" s="26"/>
      <c r="J3002" s="26"/>
      <c r="K3002" s="26"/>
      <c r="L3002" s="26"/>
      <c r="M3002" s="26"/>
      <c r="N3002" s="26"/>
      <c r="O3002" s="26"/>
      <c r="P3002" s="26"/>
      <c r="Q3002" s="26"/>
      <c r="R3002" s="26"/>
      <c r="S3002" s="174"/>
    </row>
    <row r="3003" spans="1:19">
      <c r="A3003" s="14"/>
      <c r="B3003" s="141" t="s">
        <v>86</v>
      </c>
      <c r="C3003" s="26"/>
      <c r="D3003" s="3"/>
      <c r="E3003" s="26"/>
      <c r="F3003" s="26"/>
      <c r="G3003" s="26"/>
      <c r="H3003" s="26"/>
      <c r="I3003" s="26"/>
      <c r="J3003" s="26"/>
      <c r="K3003" s="26"/>
      <c r="L3003" s="26"/>
      <c r="M3003" s="26"/>
      <c r="N3003" s="26"/>
      <c r="O3003" s="26"/>
      <c r="P3003" s="26"/>
      <c r="Q3003" s="26"/>
      <c r="R3003" s="26"/>
      <c r="S3003" s="174"/>
    </row>
    <row r="3004" spans="1:19">
      <c r="A3004" s="14"/>
      <c r="B3004" s="16" t="s">
        <v>87</v>
      </c>
      <c r="C3004" s="26"/>
      <c r="D3004" s="3"/>
      <c r="E3004" s="26"/>
      <c r="F3004" s="26"/>
      <c r="G3004" s="26"/>
      <c r="H3004" s="26"/>
      <c r="I3004" s="26"/>
      <c r="J3004" s="26"/>
      <c r="K3004" s="26"/>
      <c r="L3004" s="26"/>
      <c r="M3004" s="26"/>
      <c r="N3004" s="26"/>
      <c r="O3004" s="26"/>
      <c r="P3004" s="26"/>
      <c r="Q3004" s="26"/>
      <c r="R3004" s="26"/>
      <c r="S3004" s="174"/>
    </row>
    <row r="3005" spans="1:19">
      <c r="A3005" s="14"/>
      <c r="C3005" s="26"/>
      <c r="D3005" s="3"/>
      <c r="E3005" s="26"/>
      <c r="F3005" s="26"/>
      <c r="G3005" s="26"/>
      <c r="H3005" s="26"/>
      <c r="I3005" s="26"/>
      <c r="J3005" s="26"/>
      <c r="K3005" s="26"/>
      <c r="L3005" s="26"/>
      <c r="M3005" s="26"/>
      <c r="N3005" s="26"/>
      <c r="O3005" s="26"/>
      <c r="P3005" s="26"/>
      <c r="Q3005" s="26"/>
      <c r="R3005" s="26"/>
      <c r="S3005" s="174"/>
    </row>
    <row r="3006" spans="1:19">
      <c r="A3006" s="14"/>
      <c r="C3006" s="26"/>
      <c r="D3006" s="3"/>
      <c r="E3006" s="26"/>
      <c r="F3006" s="26"/>
      <c r="G3006" s="26"/>
      <c r="H3006" s="26"/>
      <c r="I3006" s="26"/>
      <c r="J3006" s="26"/>
      <c r="K3006" s="26"/>
      <c r="L3006" s="26"/>
      <c r="M3006" s="26"/>
      <c r="N3006" s="26"/>
      <c r="O3006" s="26"/>
      <c r="P3006" s="26"/>
      <c r="Q3006" s="26"/>
      <c r="R3006" s="26"/>
      <c r="S3006" s="174"/>
    </row>
    <row r="3007" spans="1:19">
      <c r="A3007" s="14"/>
      <c r="B3007" s="142" t="s">
        <v>76</v>
      </c>
      <c r="C3007" s="26"/>
      <c r="D3007" s="3"/>
      <c r="E3007" s="26"/>
      <c r="F3007" s="26"/>
      <c r="G3007" s="26"/>
      <c r="H3007" s="26"/>
      <c r="I3007" s="26"/>
      <c r="J3007" s="26"/>
      <c r="K3007" s="26"/>
      <c r="L3007" s="26"/>
      <c r="M3007" s="26"/>
      <c r="N3007" s="26"/>
      <c r="O3007" s="26"/>
      <c r="P3007" s="26"/>
      <c r="Q3007" s="26"/>
      <c r="R3007" s="26"/>
      <c r="S3007" s="174"/>
    </row>
    <row r="3008" spans="1:19">
      <c r="A3008" s="14"/>
      <c r="B3008" s="143" t="s">
        <v>75</v>
      </c>
      <c r="C3008" s="26"/>
      <c r="D3008" s="3"/>
      <c r="E3008" s="26"/>
      <c r="F3008" s="26"/>
      <c r="G3008" s="26"/>
      <c r="H3008" s="26"/>
      <c r="I3008" s="26"/>
      <c r="J3008" s="26"/>
      <c r="K3008" s="26"/>
      <c r="L3008" s="26"/>
      <c r="M3008" s="26"/>
      <c r="N3008" s="26"/>
      <c r="O3008" s="26"/>
      <c r="P3008" s="26"/>
      <c r="Q3008" s="26"/>
      <c r="R3008" s="26"/>
      <c r="S3008" s="174"/>
    </row>
    <row r="3009" spans="1:19">
      <c r="A3009" s="14"/>
      <c r="B3009" s="143" t="s">
        <v>78</v>
      </c>
      <c r="C3009" s="26"/>
      <c r="D3009" s="3"/>
      <c r="E3009" s="26"/>
      <c r="F3009" s="26"/>
      <c r="G3009" s="26"/>
      <c r="H3009" s="26"/>
      <c r="I3009" s="26"/>
      <c r="J3009" s="26"/>
      <c r="K3009" s="26"/>
      <c r="L3009" s="26"/>
      <c r="M3009" s="26"/>
      <c r="N3009" s="26"/>
      <c r="O3009" s="26"/>
      <c r="P3009" s="26"/>
      <c r="Q3009" s="26"/>
      <c r="R3009" s="26"/>
      <c r="S3009" s="174"/>
    </row>
    <row r="3010" spans="1:19">
      <c r="A3010" s="14"/>
      <c r="B3010" s="143" t="s">
        <v>138</v>
      </c>
      <c r="C3010" s="26"/>
      <c r="D3010" s="3"/>
      <c r="E3010" s="26"/>
      <c r="F3010" s="26"/>
      <c r="G3010" s="26"/>
      <c r="H3010" s="26"/>
      <c r="I3010" s="26"/>
      <c r="J3010" s="26"/>
      <c r="K3010" s="26"/>
      <c r="L3010" s="26"/>
      <c r="M3010" s="26"/>
      <c r="N3010" s="26"/>
      <c r="O3010" s="26"/>
      <c r="P3010" s="26"/>
      <c r="Q3010" s="26"/>
      <c r="R3010" s="26"/>
      <c r="S3010" s="174"/>
    </row>
    <row r="3011" spans="1:19">
      <c r="A3011" s="31"/>
      <c r="B3011" s="30"/>
      <c r="C3011" s="30"/>
      <c r="D3011" s="144"/>
      <c r="E3011" s="30"/>
      <c r="F3011" s="30"/>
      <c r="G3011" s="30"/>
      <c r="H3011" s="30"/>
      <c r="I3011" s="30"/>
      <c r="J3011" s="30"/>
      <c r="K3011" s="30"/>
      <c r="L3011" s="30"/>
      <c r="M3011" s="30"/>
      <c r="N3011" s="30"/>
      <c r="O3011" s="30"/>
      <c r="P3011" s="30"/>
      <c r="Q3011" s="30"/>
      <c r="R3011" s="30"/>
      <c r="S3011" s="174"/>
    </row>
    <row r="3012" spans="1:19" ht="21" thickBot="1">
      <c r="A3012" s="171"/>
      <c r="B3012" s="13"/>
      <c r="C3012" s="13"/>
      <c r="D3012" s="145"/>
      <c r="E3012" s="13"/>
      <c r="F3012" s="13"/>
      <c r="G3012" s="13"/>
      <c r="H3012" s="13"/>
      <c r="I3012" s="13"/>
      <c r="J3012" s="13"/>
      <c r="K3012" s="13"/>
      <c r="L3012" s="13"/>
      <c r="M3012" s="13"/>
      <c r="N3012" s="13"/>
      <c r="O3012" s="13"/>
      <c r="P3012" s="13"/>
      <c r="Q3012" s="13"/>
      <c r="R3012" s="13"/>
      <c r="S3012" s="174"/>
    </row>
    <row r="3013" spans="1:19" ht="21" thickBot="1">
      <c r="L3013" s="587" t="s">
        <v>94</v>
      </c>
      <c r="M3013" s="630"/>
      <c r="N3013" s="631"/>
      <c r="S3013" s="174"/>
    </row>
    <row r="3014" spans="1:19">
      <c r="A3014" s="590" t="s">
        <v>95</v>
      </c>
      <c r="B3014" s="590"/>
      <c r="C3014" s="590"/>
      <c r="D3014" s="590"/>
      <c r="E3014" s="590"/>
      <c r="F3014" s="590"/>
      <c r="G3014" s="590"/>
      <c r="H3014" s="590"/>
      <c r="I3014" s="590"/>
      <c r="J3014" s="590"/>
      <c r="K3014" s="590"/>
      <c r="L3014" s="590"/>
      <c r="M3014" s="590"/>
      <c r="N3014" s="590"/>
      <c r="O3014" s="590"/>
      <c r="P3014" s="590"/>
      <c r="Q3014" s="590"/>
      <c r="R3014" s="590"/>
      <c r="S3014" s="174"/>
    </row>
    <row r="3015" spans="1:19">
      <c r="A3015" s="590" t="s">
        <v>38</v>
      </c>
      <c r="B3015" s="590"/>
      <c r="C3015" s="590"/>
      <c r="D3015" s="590"/>
      <c r="E3015" s="590"/>
      <c r="F3015" s="590"/>
      <c r="G3015" s="590"/>
      <c r="H3015" s="590"/>
      <c r="I3015" s="590"/>
      <c r="J3015" s="590"/>
      <c r="K3015" s="590"/>
      <c r="L3015" s="590"/>
      <c r="M3015" s="590"/>
      <c r="N3015" s="590"/>
      <c r="O3015" s="590"/>
      <c r="P3015" s="590"/>
      <c r="Q3015" s="590"/>
      <c r="R3015" s="590"/>
      <c r="S3015" s="174"/>
    </row>
    <row r="3016" spans="1:19">
      <c r="A3016" s="591" t="s">
        <v>69</v>
      </c>
      <c r="B3016" s="591"/>
      <c r="C3016" s="591"/>
      <c r="D3016" s="591"/>
      <c r="E3016" s="591"/>
      <c r="F3016" s="591"/>
      <c r="G3016" s="591"/>
      <c r="H3016" s="591"/>
      <c r="I3016" s="591"/>
      <c r="J3016" s="591"/>
      <c r="K3016" s="591"/>
      <c r="L3016" s="183"/>
      <c r="M3016" s="183"/>
      <c r="N3016" s="183"/>
      <c r="O3016" s="183"/>
      <c r="P3016" s="183"/>
      <c r="Q3016" s="183"/>
      <c r="R3016" s="183"/>
      <c r="S3016" s="174"/>
    </row>
    <row r="3017" spans="1:19">
      <c r="A3017" s="591" t="s">
        <v>70</v>
      </c>
      <c r="B3017" s="591"/>
      <c r="C3017" s="591"/>
      <c r="D3017" s="591"/>
      <c r="E3017" s="591"/>
      <c r="F3017" s="591"/>
      <c r="G3017" s="591"/>
      <c r="H3017" s="591"/>
      <c r="I3017" s="591"/>
      <c r="J3017" s="591"/>
      <c r="K3017" s="591"/>
      <c r="L3017" s="183"/>
      <c r="M3017" s="183"/>
      <c r="N3017" s="183"/>
      <c r="O3017" s="183"/>
      <c r="P3017" s="183"/>
      <c r="Q3017" s="183"/>
      <c r="R3017" s="183"/>
      <c r="S3017" s="174"/>
    </row>
    <row r="3018" spans="1:19">
      <c r="B3018" s="577" t="s">
        <v>37</v>
      </c>
      <c r="C3018" s="591"/>
      <c r="D3018" s="591"/>
      <c r="E3018" s="591"/>
      <c r="F3018" s="591"/>
      <c r="S3018" s="174"/>
    </row>
    <row r="3019" spans="1:19">
      <c r="B3019" s="180" t="s">
        <v>130</v>
      </c>
      <c r="D3019" s="38"/>
      <c r="E3019" s="49"/>
      <c r="F3019" s="49"/>
      <c r="S3019" s="174"/>
    </row>
    <row r="3020" spans="1:19">
      <c r="B3020" s="180" t="s">
        <v>169</v>
      </c>
      <c r="D3020" s="38"/>
      <c r="E3020" s="49"/>
      <c r="F3020" s="49"/>
      <c r="S3020" s="174"/>
    </row>
    <row r="3021" spans="1:19">
      <c r="A3021" s="581" t="s">
        <v>12</v>
      </c>
      <c r="B3021" s="581" t="s">
        <v>13</v>
      </c>
      <c r="C3021" s="52" t="s">
        <v>14</v>
      </c>
      <c r="D3021" s="137" t="s">
        <v>7</v>
      </c>
      <c r="E3021" s="52" t="s">
        <v>17</v>
      </c>
      <c r="F3021" s="138" t="s">
        <v>18</v>
      </c>
      <c r="G3021" s="583" t="s">
        <v>71</v>
      </c>
      <c r="H3021" s="583"/>
      <c r="I3021" s="583"/>
      <c r="J3021" s="583" t="s">
        <v>72</v>
      </c>
      <c r="K3021" s="583"/>
      <c r="L3021" s="583"/>
      <c r="M3021" s="583"/>
      <c r="N3021" s="583"/>
      <c r="O3021" s="583"/>
      <c r="P3021" s="583"/>
      <c r="Q3021" s="583"/>
      <c r="R3021" s="583"/>
      <c r="S3021" s="174"/>
    </row>
    <row r="3022" spans="1:19">
      <c r="A3022" s="582"/>
      <c r="B3022" s="582"/>
      <c r="C3022" s="56" t="s">
        <v>15</v>
      </c>
      <c r="D3022" s="139" t="s">
        <v>16</v>
      </c>
      <c r="E3022" s="56" t="s">
        <v>10</v>
      </c>
      <c r="F3022" s="140" t="s">
        <v>10</v>
      </c>
      <c r="G3022" s="182" t="s">
        <v>19</v>
      </c>
      <c r="H3022" s="182" t="s">
        <v>21</v>
      </c>
      <c r="I3022" s="182" t="s">
        <v>20</v>
      </c>
      <c r="J3022" s="182" t="s">
        <v>22</v>
      </c>
      <c r="K3022" s="182" t="s">
        <v>23</v>
      </c>
      <c r="L3022" s="182" t="s">
        <v>24</v>
      </c>
      <c r="M3022" s="182" t="s">
        <v>25</v>
      </c>
      <c r="N3022" s="182" t="s">
        <v>26</v>
      </c>
      <c r="O3022" s="182" t="s">
        <v>27</v>
      </c>
      <c r="P3022" s="182" t="s">
        <v>28</v>
      </c>
      <c r="Q3022" s="182" t="s">
        <v>29</v>
      </c>
      <c r="R3022" s="182" t="s">
        <v>30</v>
      </c>
      <c r="S3022" s="174"/>
    </row>
    <row r="3023" spans="1:19">
      <c r="A3023" s="25">
        <v>140</v>
      </c>
      <c r="B3023" s="24" t="s">
        <v>89</v>
      </c>
      <c r="C3023" s="24" t="s">
        <v>112</v>
      </c>
      <c r="D3023" s="59">
        <v>94000</v>
      </c>
      <c r="E3023" s="24" t="s">
        <v>120</v>
      </c>
      <c r="F3023" s="24" t="s">
        <v>119</v>
      </c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174">
        <f>D3023</f>
        <v>94000</v>
      </c>
    </row>
    <row r="3024" spans="1:19">
      <c r="A3024" s="14"/>
      <c r="B3024" s="26" t="s">
        <v>118</v>
      </c>
      <c r="C3024" s="26" t="s">
        <v>109</v>
      </c>
      <c r="D3024" s="3"/>
      <c r="E3024" s="26"/>
      <c r="F3024" s="26"/>
      <c r="G3024" s="26"/>
      <c r="H3024" s="26"/>
      <c r="I3024" s="26"/>
      <c r="J3024" s="26"/>
      <c r="K3024" s="26"/>
      <c r="L3024" s="26"/>
      <c r="M3024" s="26"/>
      <c r="N3024" s="26"/>
      <c r="O3024" s="26"/>
      <c r="P3024" s="26"/>
      <c r="Q3024" s="26"/>
      <c r="R3024" s="26"/>
      <c r="S3024" s="174"/>
    </row>
    <row r="3025" spans="1:19">
      <c r="A3025" s="14"/>
      <c r="B3025" s="141" t="s">
        <v>86</v>
      </c>
      <c r="C3025" s="26"/>
      <c r="D3025" s="3"/>
      <c r="E3025" s="26"/>
      <c r="F3025" s="26"/>
      <c r="G3025" s="26"/>
      <c r="H3025" s="26"/>
      <c r="I3025" s="26"/>
      <c r="J3025" s="26"/>
      <c r="K3025" s="26"/>
      <c r="L3025" s="26"/>
      <c r="M3025" s="26"/>
      <c r="N3025" s="26"/>
      <c r="O3025" s="26"/>
      <c r="P3025" s="26"/>
      <c r="Q3025" s="26"/>
      <c r="R3025" s="26"/>
      <c r="S3025" s="174"/>
    </row>
    <row r="3026" spans="1:19">
      <c r="A3026" s="14"/>
      <c r="B3026" s="16" t="s">
        <v>87</v>
      </c>
      <c r="C3026" s="26"/>
      <c r="D3026" s="3"/>
      <c r="E3026" s="26"/>
      <c r="F3026" s="26"/>
      <c r="G3026" s="26"/>
      <c r="H3026" s="26"/>
      <c r="I3026" s="26"/>
      <c r="J3026" s="26"/>
      <c r="K3026" s="26"/>
      <c r="L3026" s="26"/>
      <c r="M3026" s="26"/>
      <c r="N3026" s="26"/>
      <c r="O3026" s="26"/>
      <c r="P3026" s="26"/>
      <c r="Q3026" s="26"/>
      <c r="R3026" s="26"/>
      <c r="S3026" s="174"/>
    </row>
    <row r="3027" spans="1:19">
      <c r="A3027" s="14"/>
      <c r="C3027" s="26"/>
      <c r="D3027" s="3"/>
      <c r="E3027" s="26"/>
      <c r="F3027" s="26"/>
      <c r="G3027" s="26"/>
      <c r="H3027" s="26"/>
      <c r="I3027" s="26"/>
      <c r="J3027" s="26"/>
      <c r="K3027" s="26"/>
      <c r="L3027" s="26"/>
      <c r="M3027" s="26"/>
      <c r="N3027" s="26"/>
      <c r="O3027" s="26"/>
      <c r="P3027" s="26"/>
      <c r="Q3027" s="26"/>
      <c r="R3027" s="26"/>
      <c r="S3027" s="174"/>
    </row>
    <row r="3028" spans="1:19">
      <c r="A3028" s="14"/>
      <c r="C3028" s="26"/>
      <c r="D3028" s="3"/>
      <c r="E3028" s="26"/>
      <c r="F3028" s="26"/>
      <c r="G3028" s="26"/>
      <c r="H3028" s="26"/>
      <c r="I3028" s="26"/>
      <c r="J3028" s="26"/>
      <c r="K3028" s="26"/>
      <c r="L3028" s="26"/>
      <c r="M3028" s="26"/>
      <c r="N3028" s="26"/>
      <c r="O3028" s="26"/>
      <c r="P3028" s="26"/>
      <c r="Q3028" s="26"/>
      <c r="R3028" s="26"/>
      <c r="S3028" s="174"/>
    </row>
    <row r="3029" spans="1:19">
      <c r="A3029" s="14"/>
      <c r="B3029" s="142" t="s">
        <v>76</v>
      </c>
      <c r="C3029" s="26"/>
      <c r="D3029" s="3"/>
      <c r="E3029" s="26"/>
      <c r="F3029" s="26"/>
      <c r="G3029" s="26"/>
      <c r="H3029" s="26"/>
      <c r="I3029" s="26"/>
      <c r="J3029" s="26"/>
      <c r="K3029" s="26"/>
      <c r="L3029" s="26"/>
      <c r="M3029" s="26"/>
      <c r="N3029" s="26"/>
      <c r="O3029" s="26"/>
      <c r="P3029" s="26"/>
      <c r="Q3029" s="26"/>
      <c r="R3029" s="26"/>
      <c r="S3029" s="174"/>
    </row>
    <row r="3030" spans="1:19">
      <c r="A3030" s="14"/>
      <c r="B3030" s="143" t="s">
        <v>75</v>
      </c>
      <c r="C3030" s="26"/>
      <c r="D3030" s="3"/>
      <c r="E3030" s="26"/>
      <c r="F3030" s="26"/>
      <c r="G3030" s="26"/>
      <c r="H3030" s="26"/>
      <c r="I3030" s="26"/>
      <c r="J3030" s="26"/>
      <c r="K3030" s="26"/>
      <c r="L3030" s="26"/>
      <c r="M3030" s="26"/>
      <c r="N3030" s="26"/>
      <c r="O3030" s="26"/>
      <c r="P3030" s="26"/>
      <c r="Q3030" s="26"/>
      <c r="R3030" s="26"/>
      <c r="S3030" s="174"/>
    </row>
    <row r="3031" spans="1:19">
      <c r="A3031" s="14"/>
      <c r="B3031" s="143" t="s">
        <v>78</v>
      </c>
      <c r="C3031" s="26"/>
      <c r="D3031" s="3"/>
      <c r="E3031" s="26"/>
      <c r="F3031" s="26"/>
      <c r="G3031" s="26"/>
      <c r="H3031" s="26"/>
      <c r="I3031" s="26"/>
      <c r="J3031" s="26"/>
      <c r="K3031" s="26"/>
      <c r="L3031" s="26"/>
      <c r="M3031" s="26"/>
      <c r="N3031" s="26"/>
      <c r="O3031" s="26"/>
      <c r="P3031" s="26"/>
      <c r="Q3031" s="26"/>
      <c r="R3031" s="26"/>
      <c r="S3031" s="174"/>
    </row>
    <row r="3032" spans="1:19">
      <c r="A3032" s="14"/>
      <c r="B3032" s="143" t="s">
        <v>137</v>
      </c>
      <c r="C3032" s="26"/>
      <c r="D3032" s="3"/>
      <c r="E3032" s="26"/>
      <c r="F3032" s="26"/>
      <c r="G3032" s="26"/>
      <c r="H3032" s="26"/>
      <c r="I3032" s="26"/>
      <c r="J3032" s="26"/>
      <c r="K3032" s="26"/>
      <c r="L3032" s="26"/>
      <c r="M3032" s="26"/>
      <c r="N3032" s="26"/>
      <c r="O3032" s="26"/>
      <c r="P3032" s="26"/>
      <c r="Q3032" s="26"/>
      <c r="R3032" s="26"/>
      <c r="S3032" s="174"/>
    </row>
    <row r="3033" spans="1:19">
      <c r="A3033" s="31"/>
      <c r="B3033" s="30"/>
      <c r="C3033" s="30"/>
      <c r="D3033" s="144"/>
      <c r="E3033" s="30"/>
      <c r="F3033" s="30"/>
      <c r="G3033" s="30"/>
      <c r="H3033" s="30"/>
      <c r="I3033" s="30"/>
      <c r="J3033" s="30"/>
      <c r="K3033" s="30"/>
      <c r="L3033" s="30"/>
      <c r="M3033" s="30"/>
      <c r="N3033" s="30"/>
      <c r="O3033" s="30"/>
      <c r="P3033" s="30"/>
      <c r="Q3033" s="30"/>
      <c r="R3033" s="30"/>
      <c r="S3033" s="174"/>
    </row>
    <row r="3034" spans="1:19" ht="21" thickBot="1">
      <c r="A3034" s="171"/>
      <c r="B3034" s="13"/>
      <c r="C3034" s="13"/>
      <c r="D3034" s="145"/>
      <c r="E3034" s="13"/>
      <c r="F3034" s="13"/>
      <c r="G3034" s="13"/>
      <c r="H3034" s="13"/>
      <c r="I3034" s="13"/>
      <c r="J3034" s="13"/>
      <c r="K3034" s="13"/>
      <c r="L3034" s="13"/>
      <c r="M3034" s="13"/>
      <c r="N3034" s="13"/>
      <c r="O3034" s="13"/>
      <c r="P3034" s="13"/>
      <c r="Q3034" s="13"/>
      <c r="R3034" s="13"/>
      <c r="S3034" s="174"/>
    </row>
    <row r="3035" spans="1:19" ht="21" thickBot="1">
      <c r="L3035" s="587" t="s">
        <v>96</v>
      </c>
      <c r="M3035" s="630"/>
      <c r="N3035" s="631"/>
      <c r="S3035" s="174"/>
    </row>
    <row r="3036" spans="1:19">
      <c r="A3036" s="590" t="s">
        <v>97</v>
      </c>
      <c r="B3036" s="590"/>
      <c r="C3036" s="590"/>
      <c r="D3036" s="590"/>
      <c r="E3036" s="590"/>
      <c r="F3036" s="590"/>
      <c r="G3036" s="590"/>
      <c r="H3036" s="590"/>
      <c r="I3036" s="590"/>
      <c r="J3036" s="590"/>
      <c r="K3036" s="590"/>
      <c r="L3036" s="590"/>
      <c r="M3036" s="590"/>
      <c r="N3036" s="590"/>
      <c r="O3036" s="590"/>
      <c r="P3036" s="590"/>
      <c r="Q3036" s="590"/>
      <c r="R3036" s="590"/>
      <c r="S3036" s="174"/>
    </row>
    <row r="3037" spans="1:19">
      <c r="A3037" s="590" t="s">
        <v>38</v>
      </c>
      <c r="B3037" s="590"/>
      <c r="C3037" s="590"/>
      <c r="D3037" s="590"/>
      <c r="E3037" s="590"/>
      <c r="F3037" s="590"/>
      <c r="G3037" s="590"/>
      <c r="H3037" s="590"/>
      <c r="I3037" s="590"/>
      <c r="J3037" s="590"/>
      <c r="K3037" s="590"/>
      <c r="L3037" s="590"/>
      <c r="M3037" s="590"/>
      <c r="N3037" s="590"/>
      <c r="O3037" s="590"/>
      <c r="P3037" s="590"/>
      <c r="Q3037" s="590"/>
      <c r="R3037" s="590"/>
      <c r="S3037" s="174"/>
    </row>
    <row r="3038" spans="1:19">
      <c r="A3038" s="591" t="s">
        <v>69</v>
      </c>
      <c r="B3038" s="591"/>
      <c r="C3038" s="591"/>
      <c r="D3038" s="591"/>
      <c r="E3038" s="591"/>
      <c r="F3038" s="591"/>
      <c r="G3038" s="591"/>
      <c r="H3038" s="591"/>
      <c r="I3038" s="591"/>
      <c r="J3038" s="591"/>
      <c r="K3038" s="591"/>
      <c r="L3038" s="183"/>
      <c r="M3038" s="183"/>
      <c r="N3038" s="183"/>
      <c r="O3038" s="183"/>
      <c r="P3038" s="183"/>
      <c r="Q3038" s="183"/>
      <c r="R3038" s="183"/>
      <c r="S3038" s="174"/>
    </row>
    <row r="3039" spans="1:19">
      <c r="A3039" s="591" t="s">
        <v>70</v>
      </c>
      <c r="B3039" s="591"/>
      <c r="C3039" s="591"/>
      <c r="D3039" s="591"/>
      <c r="E3039" s="591"/>
      <c r="F3039" s="591"/>
      <c r="G3039" s="591"/>
      <c r="H3039" s="591"/>
      <c r="I3039" s="591"/>
      <c r="J3039" s="591"/>
      <c r="K3039" s="591"/>
      <c r="L3039" s="183"/>
      <c r="M3039" s="183"/>
      <c r="N3039" s="183"/>
      <c r="O3039" s="183"/>
      <c r="P3039" s="183"/>
      <c r="Q3039" s="183"/>
      <c r="R3039" s="183"/>
      <c r="S3039" s="174"/>
    </row>
    <row r="3040" spans="1:19">
      <c r="B3040" s="577" t="s">
        <v>37</v>
      </c>
      <c r="C3040" s="591"/>
      <c r="D3040" s="591"/>
      <c r="E3040" s="591"/>
      <c r="F3040" s="591"/>
      <c r="S3040" s="174"/>
    </row>
    <row r="3041" spans="1:19">
      <c r="B3041" s="180" t="s">
        <v>130</v>
      </c>
      <c r="D3041" s="38"/>
      <c r="E3041" s="49"/>
      <c r="F3041" s="49"/>
      <c r="S3041" s="174"/>
    </row>
    <row r="3042" spans="1:19">
      <c r="B3042" s="180" t="s">
        <v>169</v>
      </c>
      <c r="D3042" s="38"/>
      <c r="E3042" s="49"/>
      <c r="F3042" s="49"/>
      <c r="S3042" s="174"/>
    </row>
    <row r="3043" spans="1:19">
      <c r="A3043" s="581" t="s">
        <v>12</v>
      </c>
      <c r="B3043" s="581" t="s">
        <v>13</v>
      </c>
      <c r="C3043" s="52" t="s">
        <v>14</v>
      </c>
      <c r="D3043" s="137" t="s">
        <v>7</v>
      </c>
      <c r="E3043" s="52" t="s">
        <v>17</v>
      </c>
      <c r="F3043" s="138" t="s">
        <v>18</v>
      </c>
      <c r="G3043" s="583" t="s">
        <v>71</v>
      </c>
      <c r="H3043" s="583"/>
      <c r="I3043" s="583"/>
      <c r="J3043" s="583" t="s">
        <v>72</v>
      </c>
      <c r="K3043" s="583"/>
      <c r="L3043" s="583"/>
      <c r="M3043" s="583"/>
      <c r="N3043" s="583"/>
      <c r="O3043" s="583"/>
      <c r="P3043" s="583"/>
      <c r="Q3043" s="583"/>
      <c r="R3043" s="583"/>
      <c r="S3043" s="174"/>
    </row>
    <row r="3044" spans="1:19">
      <c r="A3044" s="582"/>
      <c r="B3044" s="582"/>
      <c r="C3044" s="56" t="s">
        <v>15</v>
      </c>
      <c r="D3044" s="139" t="s">
        <v>16</v>
      </c>
      <c r="E3044" s="56" t="s">
        <v>10</v>
      </c>
      <c r="F3044" s="140" t="s">
        <v>10</v>
      </c>
      <c r="G3044" s="182" t="s">
        <v>19</v>
      </c>
      <c r="H3044" s="182" t="s">
        <v>21</v>
      </c>
      <c r="I3044" s="182" t="s">
        <v>20</v>
      </c>
      <c r="J3044" s="182" t="s">
        <v>22</v>
      </c>
      <c r="K3044" s="182" t="s">
        <v>23</v>
      </c>
      <c r="L3044" s="182" t="s">
        <v>24</v>
      </c>
      <c r="M3044" s="182" t="s">
        <v>25</v>
      </c>
      <c r="N3044" s="182" t="s">
        <v>26</v>
      </c>
      <c r="O3044" s="182" t="s">
        <v>27</v>
      </c>
      <c r="P3044" s="182" t="s">
        <v>28</v>
      </c>
      <c r="Q3044" s="182" t="s">
        <v>29</v>
      </c>
      <c r="R3044" s="182" t="s">
        <v>30</v>
      </c>
      <c r="S3044" s="174"/>
    </row>
    <row r="3045" spans="1:19">
      <c r="A3045" s="25">
        <v>141</v>
      </c>
      <c r="B3045" s="24" t="s">
        <v>89</v>
      </c>
      <c r="C3045" s="24" t="s">
        <v>112</v>
      </c>
      <c r="D3045" s="59">
        <v>94000</v>
      </c>
      <c r="E3045" s="24" t="s">
        <v>122</v>
      </c>
      <c r="F3045" s="24" t="s">
        <v>119</v>
      </c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174">
        <f>D3045</f>
        <v>94000</v>
      </c>
    </row>
    <row r="3046" spans="1:19">
      <c r="A3046" s="14"/>
      <c r="B3046" s="26" t="s">
        <v>121</v>
      </c>
      <c r="C3046" s="26" t="s">
        <v>109</v>
      </c>
      <c r="D3046" s="3"/>
      <c r="E3046" s="26"/>
      <c r="F3046" s="26"/>
      <c r="G3046" s="26"/>
      <c r="H3046" s="26"/>
      <c r="I3046" s="26"/>
      <c r="J3046" s="26"/>
      <c r="K3046" s="26"/>
      <c r="L3046" s="26"/>
      <c r="M3046" s="26"/>
      <c r="N3046" s="26"/>
      <c r="O3046" s="26"/>
      <c r="P3046" s="26"/>
      <c r="Q3046" s="26"/>
      <c r="R3046" s="26"/>
      <c r="S3046" s="174"/>
    </row>
    <row r="3047" spans="1:19">
      <c r="A3047" s="14"/>
      <c r="B3047" s="141" t="s">
        <v>86</v>
      </c>
      <c r="C3047" s="26"/>
      <c r="D3047" s="3"/>
      <c r="E3047" s="26"/>
      <c r="F3047" s="26"/>
      <c r="G3047" s="26"/>
      <c r="H3047" s="26"/>
      <c r="I3047" s="26"/>
      <c r="J3047" s="26"/>
      <c r="K3047" s="26"/>
      <c r="L3047" s="26"/>
      <c r="M3047" s="26"/>
      <c r="N3047" s="26"/>
      <c r="O3047" s="26"/>
      <c r="P3047" s="26"/>
      <c r="Q3047" s="26"/>
      <c r="R3047" s="26"/>
      <c r="S3047" s="174"/>
    </row>
    <row r="3048" spans="1:19">
      <c r="A3048" s="14"/>
      <c r="B3048" s="16" t="s">
        <v>87</v>
      </c>
      <c r="C3048" s="26"/>
      <c r="D3048" s="3"/>
      <c r="E3048" s="26"/>
      <c r="F3048" s="26"/>
      <c r="G3048" s="26"/>
      <c r="H3048" s="26"/>
      <c r="I3048" s="26"/>
      <c r="J3048" s="26"/>
      <c r="K3048" s="26"/>
      <c r="L3048" s="26"/>
      <c r="M3048" s="26"/>
      <c r="N3048" s="26"/>
      <c r="O3048" s="26"/>
      <c r="P3048" s="26"/>
      <c r="Q3048" s="26"/>
      <c r="R3048" s="26"/>
      <c r="S3048" s="174"/>
    </row>
    <row r="3049" spans="1:19">
      <c r="A3049" s="14"/>
      <c r="C3049" s="26"/>
      <c r="D3049" s="3"/>
      <c r="E3049" s="26"/>
      <c r="F3049" s="26"/>
      <c r="G3049" s="26"/>
      <c r="H3049" s="26"/>
      <c r="I3049" s="26"/>
      <c r="J3049" s="26"/>
      <c r="K3049" s="26"/>
      <c r="L3049" s="26"/>
      <c r="M3049" s="26"/>
      <c r="N3049" s="26"/>
      <c r="O3049" s="26"/>
      <c r="P3049" s="26"/>
      <c r="Q3049" s="26"/>
      <c r="R3049" s="26"/>
      <c r="S3049" s="174"/>
    </row>
    <row r="3050" spans="1:19">
      <c r="A3050" s="14"/>
      <c r="C3050" s="26"/>
      <c r="D3050" s="3"/>
      <c r="E3050" s="26"/>
      <c r="F3050" s="26"/>
      <c r="G3050" s="26"/>
      <c r="H3050" s="26"/>
      <c r="I3050" s="26"/>
      <c r="J3050" s="26"/>
      <c r="K3050" s="26"/>
      <c r="L3050" s="26"/>
      <c r="M3050" s="26"/>
      <c r="N3050" s="26"/>
      <c r="O3050" s="26"/>
      <c r="P3050" s="26"/>
      <c r="Q3050" s="26"/>
      <c r="R3050" s="26"/>
      <c r="S3050" s="174"/>
    </row>
    <row r="3051" spans="1:19">
      <c r="A3051" s="14"/>
      <c r="B3051" s="142" t="s">
        <v>76</v>
      </c>
      <c r="C3051" s="26"/>
      <c r="D3051" s="3"/>
      <c r="E3051" s="26"/>
      <c r="F3051" s="26"/>
      <c r="G3051" s="26"/>
      <c r="H3051" s="26"/>
      <c r="I3051" s="26"/>
      <c r="J3051" s="26"/>
      <c r="K3051" s="26"/>
      <c r="L3051" s="26"/>
      <c r="M3051" s="26"/>
      <c r="N3051" s="26"/>
      <c r="O3051" s="26"/>
      <c r="P3051" s="26"/>
      <c r="Q3051" s="26"/>
      <c r="R3051" s="26"/>
      <c r="S3051" s="174"/>
    </row>
    <row r="3052" spans="1:19">
      <c r="A3052" s="14"/>
      <c r="B3052" s="143" t="s">
        <v>75</v>
      </c>
      <c r="C3052" s="26"/>
      <c r="D3052" s="3"/>
      <c r="E3052" s="26"/>
      <c r="F3052" s="26"/>
      <c r="G3052" s="26"/>
      <c r="H3052" s="26"/>
      <c r="I3052" s="26"/>
      <c r="J3052" s="26"/>
      <c r="K3052" s="26"/>
      <c r="L3052" s="26"/>
      <c r="M3052" s="26"/>
      <c r="N3052" s="26"/>
      <c r="O3052" s="26"/>
      <c r="P3052" s="26"/>
      <c r="Q3052" s="26"/>
      <c r="R3052" s="26"/>
      <c r="S3052" s="174"/>
    </row>
    <row r="3053" spans="1:19">
      <c r="A3053" s="14"/>
      <c r="B3053" s="143" t="s">
        <v>78</v>
      </c>
      <c r="C3053" s="26"/>
      <c r="D3053" s="3"/>
      <c r="E3053" s="26"/>
      <c r="F3053" s="26"/>
      <c r="G3053" s="26"/>
      <c r="H3053" s="26"/>
      <c r="I3053" s="26"/>
      <c r="J3053" s="26"/>
      <c r="K3053" s="26"/>
      <c r="L3053" s="26"/>
      <c r="M3053" s="26"/>
      <c r="N3053" s="26"/>
      <c r="O3053" s="26"/>
      <c r="P3053" s="26"/>
      <c r="Q3053" s="26"/>
      <c r="R3053" s="26"/>
      <c r="S3053" s="174"/>
    </row>
    <row r="3054" spans="1:19">
      <c r="A3054" s="14"/>
      <c r="B3054" s="143" t="s">
        <v>137</v>
      </c>
      <c r="C3054" s="26"/>
      <c r="D3054" s="3"/>
      <c r="E3054" s="26"/>
      <c r="F3054" s="26"/>
      <c r="G3054" s="26"/>
      <c r="H3054" s="26"/>
      <c r="I3054" s="26"/>
      <c r="J3054" s="26"/>
      <c r="K3054" s="26"/>
      <c r="L3054" s="26"/>
      <c r="M3054" s="26"/>
      <c r="N3054" s="26"/>
      <c r="O3054" s="26"/>
      <c r="P3054" s="26"/>
      <c r="Q3054" s="26"/>
      <c r="R3054" s="26"/>
      <c r="S3054" s="174"/>
    </row>
    <row r="3055" spans="1:19">
      <c r="A3055" s="31"/>
      <c r="B3055" s="30"/>
      <c r="C3055" s="30"/>
      <c r="D3055" s="144"/>
      <c r="E3055" s="30"/>
      <c r="F3055" s="30"/>
      <c r="G3055" s="30"/>
      <c r="H3055" s="30"/>
      <c r="I3055" s="30"/>
      <c r="J3055" s="30"/>
      <c r="K3055" s="30"/>
      <c r="L3055" s="30"/>
      <c r="M3055" s="30"/>
      <c r="N3055" s="30"/>
      <c r="O3055" s="30"/>
      <c r="P3055" s="30"/>
      <c r="Q3055" s="30"/>
      <c r="R3055" s="30"/>
      <c r="S3055" s="174"/>
    </row>
    <row r="3056" spans="1:19" ht="21" thickBot="1">
      <c r="A3056" s="171"/>
      <c r="B3056" s="13"/>
      <c r="C3056" s="13"/>
      <c r="D3056" s="145"/>
      <c r="E3056" s="13"/>
      <c r="F3056" s="13"/>
      <c r="G3056" s="13"/>
      <c r="H3056" s="13"/>
      <c r="I3056" s="13"/>
      <c r="J3056" s="13"/>
      <c r="K3056" s="13"/>
      <c r="L3056" s="13"/>
      <c r="M3056" s="13"/>
      <c r="N3056" s="13"/>
      <c r="O3056" s="13"/>
      <c r="P3056" s="13"/>
      <c r="Q3056" s="13"/>
      <c r="R3056" s="13"/>
      <c r="S3056" s="174"/>
    </row>
    <row r="3057" spans="1:19" ht="21" thickBot="1">
      <c r="L3057" s="587" t="s">
        <v>98</v>
      </c>
      <c r="M3057" s="630"/>
      <c r="N3057" s="631"/>
      <c r="S3057" s="174"/>
    </row>
    <row r="3058" spans="1:19">
      <c r="A3058" s="590" t="s">
        <v>99</v>
      </c>
      <c r="B3058" s="590"/>
      <c r="C3058" s="590"/>
      <c r="D3058" s="590"/>
      <c r="E3058" s="590"/>
      <c r="F3058" s="590"/>
      <c r="G3058" s="590"/>
      <c r="H3058" s="590"/>
      <c r="I3058" s="590"/>
      <c r="J3058" s="590"/>
      <c r="K3058" s="590"/>
      <c r="L3058" s="590"/>
      <c r="M3058" s="590"/>
      <c r="N3058" s="590"/>
      <c r="O3058" s="590"/>
      <c r="P3058" s="590"/>
      <c r="Q3058" s="590"/>
      <c r="R3058" s="590"/>
      <c r="S3058" s="174"/>
    </row>
    <row r="3059" spans="1:19">
      <c r="A3059" s="590" t="s">
        <v>38</v>
      </c>
      <c r="B3059" s="590"/>
      <c r="C3059" s="590"/>
      <c r="D3059" s="590"/>
      <c r="E3059" s="590"/>
      <c r="F3059" s="590"/>
      <c r="G3059" s="590"/>
      <c r="H3059" s="590"/>
      <c r="I3059" s="590"/>
      <c r="J3059" s="590"/>
      <c r="K3059" s="590"/>
      <c r="L3059" s="590"/>
      <c r="M3059" s="590"/>
      <c r="N3059" s="590"/>
      <c r="O3059" s="590"/>
      <c r="P3059" s="590"/>
      <c r="Q3059" s="590"/>
      <c r="R3059" s="590"/>
      <c r="S3059" s="174"/>
    </row>
    <row r="3060" spans="1:19">
      <c r="A3060" s="591" t="s">
        <v>69</v>
      </c>
      <c r="B3060" s="591"/>
      <c r="C3060" s="591"/>
      <c r="D3060" s="591"/>
      <c r="E3060" s="591"/>
      <c r="F3060" s="591"/>
      <c r="G3060" s="591"/>
      <c r="H3060" s="591"/>
      <c r="I3060" s="591"/>
      <c r="J3060" s="591"/>
      <c r="K3060" s="591"/>
      <c r="L3060" s="183"/>
      <c r="M3060" s="183"/>
      <c r="N3060" s="183"/>
      <c r="O3060" s="183"/>
      <c r="P3060" s="183"/>
      <c r="Q3060" s="183"/>
      <c r="R3060" s="183"/>
      <c r="S3060" s="174"/>
    </row>
    <row r="3061" spans="1:19">
      <c r="A3061" s="591" t="s">
        <v>70</v>
      </c>
      <c r="B3061" s="591"/>
      <c r="C3061" s="591"/>
      <c r="D3061" s="591"/>
      <c r="E3061" s="591"/>
      <c r="F3061" s="591"/>
      <c r="G3061" s="591"/>
      <c r="H3061" s="591"/>
      <c r="I3061" s="591"/>
      <c r="J3061" s="591"/>
      <c r="K3061" s="591"/>
      <c r="L3061" s="183"/>
      <c r="M3061" s="183"/>
      <c r="N3061" s="183"/>
      <c r="O3061" s="183"/>
      <c r="P3061" s="183"/>
      <c r="Q3061" s="183"/>
      <c r="R3061" s="183"/>
      <c r="S3061" s="174"/>
    </row>
    <row r="3062" spans="1:19">
      <c r="B3062" s="577" t="s">
        <v>37</v>
      </c>
      <c r="C3062" s="591"/>
      <c r="D3062" s="591"/>
      <c r="E3062" s="591"/>
      <c r="F3062" s="591"/>
      <c r="S3062" s="174"/>
    </row>
    <row r="3063" spans="1:19">
      <c r="B3063" s="180" t="s">
        <v>130</v>
      </c>
      <c r="D3063" s="38"/>
      <c r="E3063" s="49"/>
      <c r="F3063" s="49"/>
      <c r="S3063" s="174"/>
    </row>
    <row r="3064" spans="1:19">
      <c r="B3064" s="180" t="s">
        <v>169</v>
      </c>
      <c r="D3064" s="38"/>
      <c r="E3064" s="49"/>
      <c r="F3064" s="49"/>
      <c r="S3064" s="174"/>
    </row>
    <row r="3065" spans="1:19">
      <c r="A3065" s="581" t="s">
        <v>12</v>
      </c>
      <c r="B3065" s="581" t="s">
        <v>13</v>
      </c>
      <c r="C3065" s="52" t="s">
        <v>14</v>
      </c>
      <c r="D3065" s="137" t="s">
        <v>7</v>
      </c>
      <c r="E3065" s="52" t="s">
        <v>17</v>
      </c>
      <c r="F3065" s="138" t="s">
        <v>18</v>
      </c>
      <c r="G3065" s="583" t="s">
        <v>71</v>
      </c>
      <c r="H3065" s="583"/>
      <c r="I3065" s="583"/>
      <c r="J3065" s="583" t="s">
        <v>72</v>
      </c>
      <c r="K3065" s="583"/>
      <c r="L3065" s="583"/>
      <c r="M3065" s="583"/>
      <c r="N3065" s="583"/>
      <c r="O3065" s="583"/>
      <c r="P3065" s="583"/>
      <c r="Q3065" s="583"/>
      <c r="R3065" s="583"/>
      <c r="S3065" s="174"/>
    </row>
    <row r="3066" spans="1:19">
      <c r="A3066" s="582"/>
      <c r="B3066" s="582"/>
      <c r="C3066" s="56" t="s">
        <v>15</v>
      </c>
      <c r="D3066" s="139" t="s">
        <v>16</v>
      </c>
      <c r="E3066" s="56" t="s">
        <v>10</v>
      </c>
      <c r="F3066" s="140" t="s">
        <v>10</v>
      </c>
      <c r="G3066" s="182" t="s">
        <v>19</v>
      </c>
      <c r="H3066" s="182" t="s">
        <v>21</v>
      </c>
      <c r="I3066" s="182" t="s">
        <v>20</v>
      </c>
      <c r="J3066" s="182" t="s">
        <v>22</v>
      </c>
      <c r="K3066" s="182" t="s">
        <v>23</v>
      </c>
      <c r="L3066" s="182" t="s">
        <v>24</v>
      </c>
      <c r="M3066" s="182" t="s">
        <v>25</v>
      </c>
      <c r="N3066" s="182" t="s">
        <v>26</v>
      </c>
      <c r="O3066" s="182" t="s">
        <v>27</v>
      </c>
      <c r="P3066" s="182" t="s">
        <v>28</v>
      </c>
      <c r="Q3066" s="182" t="s">
        <v>29</v>
      </c>
      <c r="R3066" s="182" t="s">
        <v>30</v>
      </c>
      <c r="S3066" s="174"/>
    </row>
    <row r="3067" spans="1:19">
      <c r="A3067" s="25">
        <v>142</v>
      </c>
      <c r="B3067" s="24" t="s">
        <v>89</v>
      </c>
      <c r="C3067" s="24" t="s">
        <v>112</v>
      </c>
      <c r="D3067" s="59">
        <v>94000</v>
      </c>
      <c r="E3067" s="24" t="s">
        <v>124</v>
      </c>
      <c r="F3067" s="24" t="s">
        <v>119</v>
      </c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174">
        <f>D3067</f>
        <v>94000</v>
      </c>
    </row>
    <row r="3068" spans="1:19">
      <c r="A3068" s="14"/>
      <c r="B3068" s="26" t="s">
        <v>123</v>
      </c>
      <c r="C3068" s="26" t="s">
        <v>109</v>
      </c>
      <c r="D3068" s="3"/>
      <c r="E3068" s="26"/>
      <c r="F3068" s="26"/>
      <c r="G3068" s="26"/>
      <c r="H3068" s="26"/>
      <c r="I3068" s="26"/>
      <c r="J3068" s="26"/>
      <c r="K3068" s="26"/>
      <c r="L3068" s="26"/>
      <c r="M3068" s="26"/>
      <c r="N3068" s="26"/>
      <c r="O3068" s="26"/>
      <c r="P3068" s="26"/>
      <c r="Q3068" s="26"/>
      <c r="R3068" s="26"/>
      <c r="S3068" s="174"/>
    </row>
    <row r="3069" spans="1:19">
      <c r="A3069" s="14"/>
      <c r="B3069" s="141" t="s">
        <v>86</v>
      </c>
      <c r="C3069" s="26"/>
      <c r="D3069" s="3"/>
      <c r="E3069" s="26"/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174"/>
    </row>
    <row r="3070" spans="1:19">
      <c r="A3070" s="14"/>
      <c r="B3070" s="16" t="s">
        <v>87</v>
      </c>
      <c r="C3070" s="26"/>
      <c r="D3070" s="3"/>
      <c r="E3070" s="26"/>
      <c r="F3070" s="26"/>
      <c r="G3070" s="26"/>
      <c r="H3070" s="26"/>
      <c r="I3070" s="26"/>
      <c r="J3070" s="26"/>
      <c r="K3070" s="26"/>
      <c r="L3070" s="26"/>
      <c r="M3070" s="26"/>
      <c r="N3070" s="26"/>
      <c r="O3070" s="26"/>
      <c r="P3070" s="26"/>
      <c r="Q3070" s="26"/>
      <c r="R3070" s="26"/>
      <c r="S3070" s="174"/>
    </row>
    <row r="3071" spans="1:19">
      <c r="A3071" s="14"/>
      <c r="C3071" s="26"/>
      <c r="D3071" s="3"/>
      <c r="E3071" s="26"/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174"/>
    </row>
    <row r="3072" spans="1:19">
      <c r="A3072" s="14"/>
      <c r="C3072" s="26"/>
      <c r="D3072" s="3"/>
      <c r="E3072" s="26"/>
      <c r="F3072" s="26"/>
      <c r="G3072" s="26"/>
      <c r="H3072" s="26"/>
      <c r="I3072" s="26"/>
      <c r="J3072" s="26"/>
      <c r="K3072" s="26"/>
      <c r="L3072" s="26"/>
      <c r="M3072" s="26"/>
      <c r="N3072" s="26"/>
      <c r="O3072" s="26"/>
      <c r="P3072" s="26"/>
      <c r="Q3072" s="26"/>
      <c r="R3072" s="26"/>
      <c r="S3072" s="174"/>
    </row>
    <row r="3073" spans="1:19">
      <c r="A3073" s="14"/>
      <c r="B3073" s="142" t="s">
        <v>76</v>
      </c>
      <c r="C3073" s="26"/>
      <c r="D3073" s="3"/>
      <c r="E3073" s="26"/>
      <c r="F3073" s="26"/>
      <c r="G3073" s="26"/>
      <c r="H3073" s="26"/>
      <c r="I3073" s="26"/>
      <c r="J3073" s="26"/>
      <c r="K3073" s="26"/>
      <c r="L3073" s="26"/>
      <c r="M3073" s="26"/>
      <c r="N3073" s="26"/>
      <c r="O3073" s="26"/>
      <c r="P3073" s="26"/>
      <c r="Q3073" s="26"/>
      <c r="R3073" s="26"/>
      <c r="S3073" s="174"/>
    </row>
    <row r="3074" spans="1:19">
      <c r="A3074" s="14"/>
      <c r="B3074" s="143" t="s">
        <v>75</v>
      </c>
      <c r="C3074" s="26"/>
      <c r="D3074" s="3"/>
      <c r="E3074" s="26"/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174"/>
    </row>
    <row r="3075" spans="1:19">
      <c r="A3075" s="14"/>
      <c r="B3075" s="143" t="s">
        <v>78</v>
      </c>
      <c r="C3075" s="26"/>
      <c r="D3075" s="3"/>
      <c r="E3075" s="26"/>
      <c r="F3075" s="26"/>
      <c r="G3075" s="26"/>
      <c r="H3075" s="26"/>
      <c r="I3075" s="26"/>
      <c r="J3075" s="26"/>
      <c r="K3075" s="26"/>
      <c r="L3075" s="26"/>
      <c r="M3075" s="26"/>
      <c r="N3075" s="26"/>
      <c r="O3075" s="26"/>
      <c r="P3075" s="26"/>
      <c r="Q3075" s="26"/>
      <c r="R3075" s="26"/>
      <c r="S3075" s="174"/>
    </row>
    <row r="3076" spans="1:19">
      <c r="A3076" s="14"/>
      <c r="B3076" s="143" t="s">
        <v>137</v>
      </c>
      <c r="C3076" s="26"/>
      <c r="D3076" s="3"/>
      <c r="E3076" s="26"/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174"/>
    </row>
    <row r="3077" spans="1:19">
      <c r="A3077" s="31"/>
      <c r="B3077" s="30"/>
      <c r="C3077" s="30"/>
      <c r="D3077" s="144"/>
      <c r="E3077" s="30"/>
      <c r="F3077" s="30"/>
      <c r="G3077" s="30"/>
      <c r="H3077" s="30"/>
      <c r="I3077" s="30"/>
      <c r="J3077" s="30"/>
      <c r="K3077" s="30"/>
      <c r="L3077" s="30"/>
      <c r="M3077" s="30"/>
      <c r="N3077" s="30"/>
      <c r="O3077" s="30"/>
      <c r="P3077" s="30"/>
      <c r="Q3077" s="30"/>
      <c r="R3077" s="30"/>
      <c r="S3077" s="174"/>
    </row>
    <row r="3078" spans="1:19" ht="21" thickBot="1">
      <c r="A3078" s="171"/>
      <c r="B3078" s="13"/>
      <c r="C3078" s="13"/>
      <c r="D3078" s="145"/>
      <c r="E3078" s="13"/>
      <c r="F3078" s="13"/>
      <c r="G3078" s="13"/>
      <c r="H3078" s="13"/>
      <c r="I3078" s="13"/>
      <c r="J3078" s="13"/>
      <c r="K3078" s="13"/>
      <c r="L3078" s="13"/>
      <c r="M3078" s="13"/>
      <c r="N3078" s="13"/>
      <c r="O3078" s="13"/>
      <c r="P3078" s="13"/>
      <c r="Q3078" s="13"/>
      <c r="R3078" s="13"/>
      <c r="S3078" s="174"/>
    </row>
    <row r="3079" spans="1:19" ht="21" thickBot="1">
      <c r="L3079" s="587" t="s">
        <v>100</v>
      </c>
      <c r="M3079" s="630"/>
      <c r="N3079" s="631"/>
      <c r="S3079" s="174"/>
    </row>
    <row r="3080" spans="1:19">
      <c r="A3080" s="590" t="s">
        <v>101</v>
      </c>
      <c r="B3080" s="590"/>
      <c r="C3080" s="590"/>
      <c r="D3080" s="590"/>
      <c r="E3080" s="590"/>
      <c r="F3080" s="590"/>
      <c r="G3080" s="590"/>
      <c r="H3080" s="590"/>
      <c r="I3080" s="590"/>
      <c r="J3080" s="590"/>
      <c r="K3080" s="590"/>
      <c r="L3080" s="590"/>
      <c r="M3080" s="590"/>
      <c r="N3080" s="590"/>
      <c r="O3080" s="590"/>
      <c r="P3080" s="590"/>
      <c r="Q3080" s="590"/>
      <c r="R3080" s="590"/>
      <c r="S3080" s="174"/>
    </row>
    <row r="3081" spans="1:19">
      <c r="A3081" s="590" t="s">
        <v>38</v>
      </c>
      <c r="B3081" s="590"/>
      <c r="C3081" s="590"/>
      <c r="D3081" s="590"/>
      <c r="E3081" s="590"/>
      <c r="F3081" s="590"/>
      <c r="G3081" s="590"/>
      <c r="H3081" s="590"/>
      <c r="I3081" s="590"/>
      <c r="J3081" s="590"/>
      <c r="K3081" s="590"/>
      <c r="L3081" s="590"/>
      <c r="M3081" s="590"/>
      <c r="N3081" s="590"/>
      <c r="O3081" s="590"/>
      <c r="P3081" s="590"/>
      <c r="Q3081" s="590"/>
      <c r="R3081" s="590"/>
      <c r="S3081" s="174"/>
    </row>
    <row r="3082" spans="1:19">
      <c r="A3082" s="591" t="s">
        <v>69</v>
      </c>
      <c r="B3082" s="591"/>
      <c r="C3082" s="591"/>
      <c r="D3082" s="591"/>
      <c r="E3082" s="591"/>
      <c r="F3082" s="591"/>
      <c r="G3082" s="591"/>
      <c r="H3082" s="591"/>
      <c r="I3082" s="591"/>
      <c r="J3082" s="591"/>
      <c r="K3082" s="591"/>
      <c r="L3082" s="183"/>
      <c r="M3082" s="183"/>
      <c r="N3082" s="183"/>
      <c r="O3082" s="183"/>
      <c r="P3082" s="183"/>
      <c r="Q3082" s="183"/>
      <c r="R3082" s="183"/>
      <c r="S3082" s="174"/>
    </row>
    <row r="3083" spans="1:19">
      <c r="A3083" s="591" t="s">
        <v>70</v>
      </c>
      <c r="B3083" s="591"/>
      <c r="C3083" s="591"/>
      <c r="D3083" s="591"/>
      <c r="E3083" s="591"/>
      <c r="F3083" s="591"/>
      <c r="G3083" s="591"/>
      <c r="H3083" s="591"/>
      <c r="I3083" s="591"/>
      <c r="J3083" s="591"/>
      <c r="K3083" s="591"/>
      <c r="L3083" s="183"/>
      <c r="M3083" s="183"/>
      <c r="N3083" s="183"/>
      <c r="O3083" s="183"/>
      <c r="P3083" s="183"/>
      <c r="Q3083" s="183"/>
      <c r="R3083" s="183"/>
      <c r="S3083" s="174"/>
    </row>
    <row r="3084" spans="1:19">
      <c r="B3084" s="577" t="s">
        <v>37</v>
      </c>
      <c r="C3084" s="591"/>
      <c r="D3084" s="591"/>
      <c r="E3084" s="591"/>
      <c r="F3084" s="591"/>
      <c r="S3084" s="174"/>
    </row>
    <row r="3085" spans="1:19">
      <c r="B3085" s="180" t="s">
        <v>130</v>
      </c>
      <c r="D3085" s="38"/>
      <c r="E3085" s="49"/>
      <c r="F3085" s="49"/>
      <c r="S3085" s="174"/>
    </row>
    <row r="3086" spans="1:19">
      <c r="B3086" s="180" t="s">
        <v>169</v>
      </c>
      <c r="D3086" s="38"/>
      <c r="E3086" s="49"/>
      <c r="F3086" s="49"/>
      <c r="S3086" s="174"/>
    </row>
    <row r="3087" spans="1:19">
      <c r="A3087" s="581" t="s">
        <v>12</v>
      </c>
      <c r="B3087" s="581" t="s">
        <v>13</v>
      </c>
      <c r="C3087" s="52" t="s">
        <v>14</v>
      </c>
      <c r="D3087" s="137" t="s">
        <v>7</v>
      </c>
      <c r="E3087" s="52" t="s">
        <v>17</v>
      </c>
      <c r="F3087" s="138" t="s">
        <v>18</v>
      </c>
      <c r="G3087" s="583" t="s">
        <v>71</v>
      </c>
      <c r="H3087" s="583"/>
      <c r="I3087" s="583"/>
      <c r="J3087" s="583" t="s">
        <v>72</v>
      </c>
      <c r="K3087" s="583"/>
      <c r="L3087" s="583"/>
      <c r="M3087" s="583"/>
      <c r="N3087" s="583"/>
      <c r="O3087" s="583"/>
      <c r="P3087" s="583"/>
      <c r="Q3087" s="583"/>
      <c r="R3087" s="583"/>
      <c r="S3087" s="174"/>
    </row>
    <row r="3088" spans="1:19">
      <c r="A3088" s="582"/>
      <c r="B3088" s="582"/>
      <c r="C3088" s="56" t="s">
        <v>15</v>
      </c>
      <c r="D3088" s="139" t="s">
        <v>16</v>
      </c>
      <c r="E3088" s="56" t="s">
        <v>10</v>
      </c>
      <c r="F3088" s="140" t="s">
        <v>10</v>
      </c>
      <c r="G3088" s="182" t="s">
        <v>19</v>
      </c>
      <c r="H3088" s="182" t="s">
        <v>21</v>
      </c>
      <c r="I3088" s="182" t="s">
        <v>20</v>
      </c>
      <c r="J3088" s="182" t="s">
        <v>22</v>
      </c>
      <c r="K3088" s="182" t="s">
        <v>23</v>
      </c>
      <c r="L3088" s="182" t="s">
        <v>24</v>
      </c>
      <c r="M3088" s="182" t="s">
        <v>25</v>
      </c>
      <c r="N3088" s="182" t="s">
        <v>26</v>
      </c>
      <c r="O3088" s="182" t="s">
        <v>27</v>
      </c>
      <c r="P3088" s="182" t="s">
        <v>28</v>
      </c>
      <c r="Q3088" s="182" t="s">
        <v>29</v>
      </c>
      <c r="R3088" s="182" t="s">
        <v>30</v>
      </c>
      <c r="S3088" s="174"/>
    </row>
    <row r="3089" spans="1:19">
      <c r="A3089" s="25">
        <v>143</v>
      </c>
      <c r="B3089" s="24" t="s">
        <v>89</v>
      </c>
      <c r="C3089" s="24" t="s">
        <v>112</v>
      </c>
      <c r="D3089" s="59">
        <v>94000</v>
      </c>
      <c r="E3089" s="24" t="s">
        <v>126</v>
      </c>
      <c r="F3089" s="24" t="s">
        <v>119</v>
      </c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174">
        <f>D3089</f>
        <v>94000</v>
      </c>
    </row>
    <row r="3090" spans="1:19">
      <c r="A3090" s="14"/>
      <c r="B3090" s="26" t="s">
        <v>125</v>
      </c>
      <c r="C3090" s="26" t="s">
        <v>109</v>
      </c>
      <c r="D3090" s="3"/>
      <c r="E3090" s="26"/>
      <c r="F3090" s="26"/>
      <c r="G3090" s="26"/>
      <c r="H3090" s="26"/>
      <c r="I3090" s="26"/>
      <c r="J3090" s="26"/>
      <c r="K3090" s="26"/>
      <c r="L3090" s="26"/>
      <c r="M3090" s="26"/>
      <c r="N3090" s="26"/>
      <c r="O3090" s="26"/>
      <c r="P3090" s="26"/>
      <c r="Q3090" s="26"/>
      <c r="R3090" s="26"/>
      <c r="S3090" s="174"/>
    </row>
    <row r="3091" spans="1:19">
      <c r="A3091" s="14"/>
      <c r="B3091" s="141" t="s">
        <v>86</v>
      </c>
      <c r="C3091" s="26"/>
      <c r="D3091" s="3"/>
      <c r="E3091" s="26"/>
      <c r="F3091" s="26"/>
      <c r="G3091" s="26"/>
      <c r="H3091" s="26"/>
      <c r="I3091" s="26"/>
      <c r="J3091" s="26"/>
      <c r="K3091" s="26"/>
      <c r="L3091" s="26"/>
      <c r="M3091" s="26"/>
      <c r="N3091" s="26"/>
      <c r="O3091" s="26"/>
      <c r="P3091" s="26"/>
      <c r="Q3091" s="26"/>
      <c r="R3091" s="26"/>
      <c r="S3091" s="174"/>
    </row>
    <row r="3092" spans="1:19">
      <c r="A3092" s="14"/>
      <c r="B3092" s="16" t="s">
        <v>87</v>
      </c>
      <c r="C3092" s="26"/>
      <c r="D3092" s="3"/>
      <c r="E3092" s="26"/>
      <c r="F3092" s="26"/>
      <c r="G3092" s="26"/>
      <c r="H3092" s="26"/>
      <c r="I3092" s="26"/>
      <c r="J3092" s="26"/>
      <c r="K3092" s="26"/>
      <c r="L3092" s="26"/>
      <c r="M3092" s="26"/>
      <c r="N3092" s="26"/>
      <c r="O3092" s="26"/>
      <c r="P3092" s="26"/>
      <c r="Q3092" s="26"/>
      <c r="R3092" s="26"/>
      <c r="S3092" s="174"/>
    </row>
    <row r="3093" spans="1:19">
      <c r="A3093" s="14"/>
      <c r="C3093" s="26"/>
      <c r="D3093" s="3"/>
      <c r="E3093" s="26"/>
      <c r="F3093" s="26"/>
      <c r="G3093" s="26"/>
      <c r="H3093" s="26"/>
      <c r="I3093" s="26"/>
      <c r="J3093" s="26"/>
      <c r="K3093" s="26"/>
      <c r="L3093" s="26"/>
      <c r="M3093" s="26"/>
      <c r="N3093" s="26"/>
      <c r="O3093" s="26"/>
      <c r="P3093" s="26"/>
      <c r="Q3093" s="26"/>
      <c r="R3093" s="26"/>
      <c r="S3093" s="174"/>
    </row>
    <row r="3094" spans="1:19">
      <c r="A3094" s="14"/>
      <c r="C3094" s="26"/>
      <c r="D3094" s="3"/>
      <c r="E3094" s="26"/>
      <c r="F3094" s="26"/>
      <c r="G3094" s="26"/>
      <c r="H3094" s="26"/>
      <c r="I3094" s="26"/>
      <c r="J3094" s="26"/>
      <c r="K3094" s="26"/>
      <c r="L3094" s="26"/>
      <c r="M3094" s="26"/>
      <c r="N3094" s="26"/>
      <c r="O3094" s="26"/>
      <c r="P3094" s="26"/>
      <c r="Q3094" s="26"/>
      <c r="R3094" s="26"/>
      <c r="S3094" s="174"/>
    </row>
    <row r="3095" spans="1:19">
      <c r="A3095" s="14"/>
      <c r="B3095" s="142" t="s">
        <v>76</v>
      </c>
      <c r="D3095" s="3"/>
      <c r="E3095" s="26"/>
      <c r="F3095" s="26"/>
      <c r="G3095" s="26"/>
      <c r="H3095" s="26"/>
      <c r="I3095" s="26"/>
      <c r="J3095" s="26"/>
      <c r="K3095" s="26"/>
      <c r="L3095" s="26"/>
      <c r="M3095" s="26"/>
      <c r="N3095" s="26"/>
      <c r="O3095" s="26"/>
      <c r="P3095" s="26"/>
      <c r="Q3095" s="26"/>
      <c r="R3095" s="26"/>
      <c r="S3095" s="174"/>
    </row>
    <row r="3096" spans="1:19">
      <c r="A3096" s="14"/>
      <c r="B3096" s="143" t="s">
        <v>75</v>
      </c>
      <c r="D3096" s="3"/>
      <c r="E3096" s="26"/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174"/>
    </row>
    <row r="3097" spans="1:19">
      <c r="A3097" s="14"/>
      <c r="B3097" s="143" t="s">
        <v>78</v>
      </c>
      <c r="D3097" s="3"/>
      <c r="E3097" s="26"/>
      <c r="F3097" s="26"/>
      <c r="G3097" s="26"/>
      <c r="H3097" s="26"/>
      <c r="I3097" s="26"/>
      <c r="J3097" s="26"/>
      <c r="K3097" s="26"/>
      <c r="L3097" s="26"/>
      <c r="M3097" s="26"/>
      <c r="N3097" s="26"/>
      <c r="O3097" s="26"/>
      <c r="P3097" s="26"/>
      <c r="Q3097" s="26"/>
      <c r="R3097" s="26"/>
      <c r="S3097" s="174"/>
    </row>
    <row r="3098" spans="1:19">
      <c r="A3098" s="14"/>
      <c r="B3098" s="143" t="s">
        <v>136</v>
      </c>
      <c r="C3098" s="26"/>
      <c r="D3098" s="3"/>
      <c r="E3098" s="26"/>
      <c r="F3098" s="26"/>
      <c r="G3098" s="26"/>
      <c r="H3098" s="26"/>
      <c r="I3098" s="26"/>
      <c r="J3098" s="26"/>
      <c r="K3098" s="26"/>
      <c r="L3098" s="26"/>
      <c r="M3098" s="26"/>
      <c r="N3098" s="26"/>
      <c r="O3098" s="26"/>
      <c r="P3098" s="26"/>
      <c r="Q3098" s="26"/>
      <c r="R3098" s="26"/>
      <c r="S3098" s="174"/>
    </row>
    <row r="3099" spans="1:19">
      <c r="A3099" s="31"/>
      <c r="B3099" s="30"/>
      <c r="C3099" s="30"/>
      <c r="D3099" s="144"/>
      <c r="E3099" s="30"/>
      <c r="F3099" s="30"/>
      <c r="G3099" s="30"/>
      <c r="H3099" s="30"/>
      <c r="I3099" s="30"/>
      <c r="J3099" s="30"/>
      <c r="K3099" s="30"/>
      <c r="L3099" s="30"/>
      <c r="M3099" s="30"/>
      <c r="N3099" s="30"/>
      <c r="O3099" s="30"/>
      <c r="P3099" s="30"/>
      <c r="Q3099" s="30"/>
      <c r="R3099" s="30"/>
      <c r="S3099" s="174"/>
    </row>
    <row r="3100" spans="1:19" ht="21" thickBot="1">
      <c r="A3100" s="171"/>
      <c r="B3100" s="13"/>
      <c r="C3100" s="13"/>
      <c r="D3100" s="145"/>
      <c r="E3100" s="13"/>
      <c r="F3100" s="13"/>
      <c r="G3100" s="13"/>
      <c r="H3100" s="13"/>
      <c r="I3100" s="13"/>
      <c r="J3100" s="13"/>
      <c r="K3100" s="13"/>
      <c r="L3100" s="13"/>
      <c r="M3100" s="13"/>
      <c r="N3100" s="13"/>
      <c r="O3100" s="13"/>
      <c r="P3100" s="13"/>
      <c r="Q3100" s="13"/>
      <c r="R3100" s="13"/>
      <c r="S3100" s="174"/>
    </row>
    <row r="3101" spans="1:19" ht="21" thickBot="1">
      <c r="L3101" s="587" t="s">
        <v>102</v>
      </c>
      <c r="M3101" s="630"/>
      <c r="N3101" s="631"/>
      <c r="S3101" s="174"/>
    </row>
    <row r="3102" spans="1:19">
      <c r="A3102" s="590" t="s">
        <v>103</v>
      </c>
      <c r="B3102" s="590"/>
      <c r="C3102" s="590"/>
      <c r="D3102" s="590"/>
      <c r="E3102" s="590"/>
      <c r="F3102" s="590"/>
      <c r="G3102" s="590"/>
      <c r="H3102" s="590"/>
      <c r="I3102" s="590"/>
      <c r="J3102" s="590"/>
      <c r="K3102" s="590"/>
      <c r="L3102" s="590"/>
      <c r="M3102" s="590"/>
      <c r="N3102" s="590"/>
      <c r="O3102" s="590"/>
      <c r="P3102" s="590"/>
      <c r="Q3102" s="590"/>
      <c r="R3102" s="590"/>
      <c r="S3102" s="174"/>
    </row>
    <row r="3103" spans="1:19">
      <c r="A3103" s="590" t="s">
        <v>38</v>
      </c>
      <c r="B3103" s="590"/>
      <c r="C3103" s="590"/>
      <c r="D3103" s="590"/>
      <c r="E3103" s="590"/>
      <c r="F3103" s="590"/>
      <c r="G3103" s="590"/>
      <c r="H3103" s="590"/>
      <c r="I3103" s="590"/>
      <c r="J3103" s="590"/>
      <c r="K3103" s="590"/>
      <c r="L3103" s="590"/>
      <c r="M3103" s="590"/>
      <c r="N3103" s="590"/>
      <c r="O3103" s="590"/>
      <c r="P3103" s="590"/>
      <c r="Q3103" s="590"/>
      <c r="R3103" s="590"/>
      <c r="S3103" s="174"/>
    </row>
    <row r="3104" spans="1:19">
      <c r="A3104" s="591" t="s">
        <v>69</v>
      </c>
      <c r="B3104" s="591"/>
      <c r="C3104" s="591"/>
      <c r="D3104" s="591"/>
      <c r="E3104" s="591"/>
      <c r="F3104" s="591"/>
      <c r="G3104" s="591"/>
      <c r="H3104" s="591"/>
      <c r="I3104" s="591"/>
      <c r="J3104" s="591"/>
      <c r="K3104" s="591"/>
      <c r="L3104" s="183"/>
      <c r="M3104" s="183"/>
      <c r="N3104" s="183"/>
      <c r="O3104" s="183"/>
      <c r="P3104" s="183"/>
      <c r="Q3104" s="183"/>
      <c r="R3104" s="183"/>
      <c r="S3104" s="174"/>
    </row>
    <row r="3105" spans="1:19">
      <c r="A3105" s="591" t="s">
        <v>70</v>
      </c>
      <c r="B3105" s="591"/>
      <c r="C3105" s="591"/>
      <c r="D3105" s="591"/>
      <c r="E3105" s="591"/>
      <c r="F3105" s="591"/>
      <c r="G3105" s="591"/>
      <c r="H3105" s="591"/>
      <c r="I3105" s="591"/>
      <c r="J3105" s="591"/>
      <c r="K3105" s="591"/>
      <c r="L3105" s="183"/>
      <c r="M3105" s="183"/>
      <c r="N3105" s="183"/>
      <c r="O3105" s="183"/>
      <c r="P3105" s="183"/>
      <c r="Q3105" s="183"/>
      <c r="R3105" s="183"/>
      <c r="S3105" s="174"/>
    </row>
    <row r="3106" spans="1:19">
      <c r="B3106" s="577" t="s">
        <v>37</v>
      </c>
      <c r="C3106" s="591"/>
      <c r="D3106" s="591"/>
      <c r="E3106" s="591"/>
      <c r="F3106" s="591"/>
      <c r="S3106" s="174"/>
    </row>
    <row r="3107" spans="1:19">
      <c r="B3107" s="180" t="s">
        <v>130</v>
      </c>
      <c r="D3107" s="38"/>
      <c r="E3107" s="49"/>
      <c r="F3107" s="49"/>
      <c r="S3107" s="174"/>
    </row>
    <row r="3108" spans="1:19">
      <c r="B3108" s="180" t="s">
        <v>169</v>
      </c>
      <c r="D3108" s="38"/>
      <c r="E3108" s="49"/>
      <c r="F3108" s="49"/>
      <c r="S3108" s="174"/>
    </row>
    <row r="3109" spans="1:19">
      <c r="A3109" s="581" t="s">
        <v>12</v>
      </c>
      <c r="B3109" s="581" t="s">
        <v>13</v>
      </c>
      <c r="C3109" s="52" t="s">
        <v>14</v>
      </c>
      <c r="D3109" s="137" t="s">
        <v>7</v>
      </c>
      <c r="E3109" s="52" t="s">
        <v>17</v>
      </c>
      <c r="F3109" s="138" t="s">
        <v>18</v>
      </c>
      <c r="G3109" s="583" t="s">
        <v>71</v>
      </c>
      <c r="H3109" s="583"/>
      <c r="I3109" s="583"/>
      <c r="J3109" s="583" t="s">
        <v>72</v>
      </c>
      <c r="K3109" s="583"/>
      <c r="L3109" s="583"/>
      <c r="M3109" s="583"/>
      <c r="N3109" s="583"/>
      <c r="O3109" s="583"/>
      <c r="P3109" s="583"/>
      <c r="Q3109" s="583"/>
      <c r="R3109" s="583"/>
      <c r="S3109" s="174"/>
    </row>
    <row r="3110" spans="1:19">
      <c r="A3110" s="582"/>
      <c r="B3110" s="582"/>
      <c r="C3110" s="56" t="s">
        <v>15</v>
      </c>
      <c r="D3110" s="139" t="s">
        <v>16</v>
      </c>
      <c r="E3110" s="56" t="s">
        <v>10</v>
      </c>
      <c r="F3110" s="140" t="s">
        <v>10</v>
      </c>
      <c r="G3110" s="182" t="s">
        <v>19</v>
      </c>
      <c r="H3110" s="182" t="s">
        <v>21</v>
      </c>
      <c r="I3110" s="182" t="s">
        <v>20</v>
      </c>
      <c r="J3110" s="182" t="s">
        <v>22</v>
      </c>
      <c r="K3110" s="182" t="s">
        <v>23</v>
      </c>
      <c r="L3110" s="182" t="s">
        <v>24</v>
      </c>
      <c r="M3110" s="182" t="s">
        <v>25</v>
      </c>
      <c r="N3110" s="182" t="s">
        <v>26</v>
      </c>
      <c r="O3110" s="182" t="s">
        <v>27</v>
      </c>
      <c r="P3110" s="182" t="s">
        <v>28</v>
      </c>
      <c r="Q3110" s="182" t="s">
        <v>29</v>
      </c>
      <c r="R3110" s="182" t="s">
        <v>30</v>
      </c>
      <c r="S3110" s="174"/>
    </row>
    <row r="3111" spans="1:19">
      <c r="A3111" s="25">
        <v>144</v>
      </c>
      <c r="B3111" s="24" t="s">
        <v>127</v>
      </c>
      <c r="C3111" s="24" t="s">
        <v>129</v>
      </c>
      <c r="D3111" s="59">
        <v>60000</v>
      </c>
      <c r="E3111" s="24" t="s">
        <v>126</v>
      </c>
      <c r="F3111" s="24" t="s">
        <v>119</v>
      </c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174">
        <f>D3111</f>
        <v>60000</v>
      </c>
    </row>
    <row r="3112" spans="1:19">
      <c r="A3112" s="14"/>
      <c r="B3112" s="26" t="s">
        <v>128</v>
      </c>
      <c r="C3112" s="26" t="s">
        <v>109</v>
      </c>
      <c r="D3112" s="3"/>
      <c r="E3112" s="26"/>
      <c r="F3112" s="26"/>
      <c r="G3112" s="26"/>
      <c r="H3112" s="26"/>
      <c r="I3112" s="26"/>
      <c r="J3112" s="26"/>
      <c r="K3112" s="26"/>
      <c r="L3112" s="26"/>
      <c r="M3112" s="26"/>
      <c r="N3112" s="26"/>
      <c r="O3112" s="26"/>
      <c r="P3112" s="26"/>
      <c r="Q3112" s="26"/>
      <c r="R3112" s="26"/>
      <c r="S3112" s="174"/>
    </row>
    <row r="3113" spans="1:19">
      <c r="A3113" s="14"/>
      <c r="B3113" s="141" t="s">
        <v>86</v>
      </c>
      <c r="C3113" s="26"/>
      <c r="D3113" s="3"/>
      <c r="E3113" s="26"/>
      <c r="F3113" s="26"/>
      <c r="G3113" s="26"/>
      <c r="H3113" s="26"/>
      <c r="I3113" s="26"/>
      <c r="J3113" s="26"/>
      <c r="K3113" s="26"/>
      <c r="L3113" s="26"/>
      <c r="M3113" s="26"/>
      <c r="N3113" s="26"/>
      <c r="O3113" s="26"/>
      <c r="P3113" s="26"/>
      <c r="Q3113" s="26"/>
      <c r="R3113" s="26"/>
      <c r="S3113" s="174"/>
    </row>
    <row r="3114" spans="1:19">
      <c r="A3114" s="14"/>
      <c r="B3114" s="16" t="s">
        <v>87</v>
      </c>
      <c r="C3114" s="26"/>
      <c r="D3114" s="3"/>
      <c r="E3114" s="26"/>
      <c r="F3114" s="26"/>
      <c r="G3114" s="26"/>
      <c r="H3114" s="26"/>
      <c r="I3114" s="26"/>
      <c r="J3114" s="26"/>
      <c r="K3114" s="26"/>
      <c r="L3114" s="26"/>
      <c r="M3114" s="26"/>
      <c r="N3114" s="26"/>
      <c r="O3114" s="26"/>
      <c r="P3114" s="26"/>
      <c r="Q3114" s="26"/>
      <c r="R3114" s="26"/>
      <c r="S3114" s="174"/>
    </row>
    <row r="3115" spans="1:19">
      <c r="A3115" s="14"/>
      <c r="C3115" s="26"/>
      <c r="D3115" s="3"/>
      <c r="E3115" s="26"/>
      <c r="F3115" s="26"/>
      <c r="G3115" s="26"/>
      <c r="H3115" s="26"/>
      <c r="I3115" s="26"/>
      <c r="J3115" s="26"/>
      <c r="K3115" s="26"/>
      <c r="L3115" s="26"/>
      <c r="M3115" s="26"/>
      <c r="N3115" s="26"/>
      <c r="O3115" s="26"/>
      <c r="P3115" s="26"/>
      <c r="Q3115" s="26"/>
      <c r="R3115" s="26"/>
      <c r="S3115" s="174"/>
    </row>
    <row r="3116" spans="1:19">
      <c r="A3116" s="14"/>
      <c r="C3116" s="26"/>
      <c r="D3116" s="3"/>
      <c r="E3116" s="26"/>
      <c r="F3116" s="26"/>
      <c r="G3116" s="26"/>
      <c r="H3116" s="26"/>
      <c r="I3116" s="26"/>
      <c r="J3116" s="26"/>
      <c r="K3116" s="26"/>
      <c r="L3116" s="26"/>
      <c r="M3116" s="26"/>
      <c r="N3116" s="26"/>
      <c r="O3116" s="26"/>
      <c r="P3116" s="26"/>
      <c r="Q3116" s="26"/>
      <c r="R3116" s="26"/>
      <c r="S3116" s="174"/>
    </row>
    <row r="3117" spans="1:19">
      <c r="A3117" s="14"/>
      <c r="B3117" s="142" t="s">
        <v>76</v>
      </c>
      <c r="C3117" s="26"/>
      <c r="D3117" s="3"/>
      <c r="E3117" s="26"/>
      <c r="F3117" s="26"/>
      <c r="G3117" s="26"/>
      <c r="H3117" s="26"/>
      <c r="I3117" s="26"/>
      <c r="J3117" s="26"/>
      <c r="K3117" s="26"/>
      <c r="L3117" s="26"/>
      <c r="M3117" s="26"/>
      <c r="N3117" s="26"/>
      <c r="O3117" s="26"/>
      <c r="P3117" s="26"/>
      <c r="Q3117" s="26"/>
      <c r="R3117" s="26"/>
      <c r="S3117" s="174"/>
    </row>
    <row r="3118" spans="1:19">
      <c r="A3118" s="14"/>
      <c r="B3118" s="143" t="s">
        <v>75</v>
      </c>
      <c r="C3118" s="26"/>
      <c r="D3118" s="3"/>
      <c r="E3118" s="26"/>
      <c r="F3118" s="26"/>
      <c r="G3118" s="26"/>
      <c r="H3118" s="26"/>
      <c r="I3118" s="26"/>
      <c r="J3118" s="26"/>
      <c r="K3118" s="26"/>
      <c r="L3118" s="26"/>
      <c r="M3118" s="26"/>
      <c r="N3118" s="26"/>
      <c r="O3118" s="26"/>
      <c r="P3118" s="26"/>
      <c r="Q3118" s="26"/>
      <c r="R3118" s="26"/>
      <c r="S3118" s="174"/>
    </row>
    <row r="3119" spans="1:19">
      <c r="A3119" s="14"/>
      <c r="B3119" s="143" t="s">
        <v>78</v>
      </c>
      <c r="C3119" s="26"/>
      <c r="D3119" s="3"/>
      <c r="E3119" s="26"/>
      <c r="F3119" s="26"/>
      <c r="G3119" s="26"/>
      <c r="H3119" s="26"/>
      <c r="I3119" s="26"/>
      <c r="J3119" s="26"/>
      <c r="K3119" s="26"/>
      <c r="L3119" s="26"/>
      <c r="M3119" s="26"/>
      <c r="N3119" s="26"/>
      <c r="O3119" s="26"/>
      <c r="P3119" s="26"/>
      <c r="Q3119" s="26"/>
      <c r="R3119" s="26"/>
      <c r="S3119" s="174"/>
    </row>
    <row r="3120" spans="1:19">
      <c r="A3120" s="14"/>
      <c r="B3120" s="143" t="s">
        <v>135</v>
      </c>
      <c r="C3120" s="26"/>
      <c r="D3120" s="3"/>
      <c r="E3120" s="26"/>
      <c r="F3120" s="26"/>
      <c r="G3120" s="26"/>
      <c r="H3120" s="26"/>
      <c r="I3120" s="26"/>
      <c r="J3120" s="26"/>
      <c r="K3120" s="26"/>
      <c r="L3120" s="26"/>
      <c r="M3120" s="26"/>
      <c r="N3120" s="26"/>
      <c r="O3120" s="26"/>
      <c r="P3120" s="26"/>
      <c r="Q3120" s="26"/>
      <c r="R3120" s="26"/>
      <c r="S3120" s="174"/>
    </row>
    <row r="3121" spans="1:19">
      <c r="A3121" s="31"/>
      <c r="B3121" s="30"/>
      <c r="C3121" s="30"/>
      <c r="D3121" s="144"/>
      <c r="E3121" s="30"/>
      <c r="F3121" s="30"/>
      <c r="G3121" s="30"/>
      <c r="H3121" s="30"/>
      <c r="I3121" s="30"/>
      <c r="J3121" s="30"/>
      <c r="K3121" s="30"/>
      <c r="L3121" s="30"/>
      <c r="M3121" s="30"/>
      <c r="N3121" s="30"/>
      <c r="O3121" s="30"/>
      <c r="P3121" s="30"/>
      <c r="Q3121" s="30"/>
      <c r="R3121" s="30"/>
      <c r="S3121" s="174"/>
    </row>
    <row r="3122" spans="1:19" ht="21" thickBot="1">
      <c r="A3122" s="171"/>
      <c r="B3122" s="13"/>
      <c r="C3122" s="13"/>
      <c r="D3122" s="145"/>
      <c r="E3122" s="13"/>
      <c r="F3122" s="13"/>
      <c r="G3122" s="13"/>
      <c r="H3122" s="13"/>
      <c r="I3122" s="13"/>
      <c r="J3122" s="13"/>
      <c r="K3122" s="13"/>
      <c r="L3122" s="13"/>
      <c r="M3122" s="13"/>
      <c r="N3122" s="13"/>
      <c r="O3122" s="13"/>
      <c r="P3122" s="13"/>
      <c r="Q3122" s="13"/>
      <c r="R3122" s="13"/>
      <c r="S3122" s="174"/>
    </row>
    <row r="3123" spans="1:19" ht="21" thickBot="1">
      <c r="L3123" s="587" t="s">
        <v>106</v>
      </c>
      <c r="M3123" s="630"/>
      <c r="N3123" s="631"/>
      <c r="S3123" s="174"/>
    </row>
    <row r="3124" spans="1:19">
      <c r="A3124" s="590" t="s">
        <v>107</v>
      </c>
      <c r="B3124" s="590"/>
      <c r="C3124" s="590"/>
      <c r="D3124" s="590"/>
      <c r="E3124" s="590"/>
      <c r="F3124" s="590"/>
      <c r="G3124" s="590"/>
      <c r="H3124" s="590"/>
      <c r="I3124" s="590"/>
      <c r="J3124" s="590"/>
      <c r="K3124" s="590"/>
      <c r="L3124" s="590"/>
      <c r="M3124" s="590"/>
      <c r="N3124" s="590"/>
      <c r="O3124" s="590"/>
      <c r="P3124" s="590"/>
      <c r="Q3124" s="590"/>
      <c r="R3124" s="590"/>
      <c r="S3124" s="174"/>
    </row>
    <row r="3125" spans="1:19">
      <c r="A3125" s="590" t="s">
        <v>38</v>
      </c>
      <c r="B3125" s="590"/>
      <c r="C3125" s="590"/>
      <c r="D3125" s="590"/>
      <c r="E3125" s="590"/>
      <c r="F3125" s="590"/>
      <c r="G3125" s="590"/>
      <c r="H3125" s="590"/>
      <c r="I3125" s="590"/>
      <c r="J3125" s="590"/>
      <c r="K3125" s="590"/>
      <c r="L3125" s="590"/>
      <c r="M3125" s="590"/>
      <c r="N3125" s="590"/>
      <c r="O3125" s="590"/>
      <c r="P3125" s="590"/>
      <c r="Q3125" s="590"/>
      <c r="R3125" s="590"/>
      <c r="S3125" s="174"/>
    </row>
    <row r="3126" spans="1:19">
      <c r="A3126" s="591" t="s">
        <v>69</v>
      </c>
      <c r="B3126" s="591"/>
      <c r="C3126" s="591"/>
      <c r="D3126" s="591"/>
      <c r="E3126" s="591"/>
      <c r="F3126" s="591"/>
      <c r="G3126" s="591"/>
      <c r="H3126" s="591"/>
      <c r="I3126" s="591"/>
      <c r="J3126" s="591"/>
      <c r="K3126" s="591"/>
      <c r="L3126" s="183"/>
      <c r="M3126" s="183"/>
      <c r="N3126" s="183"/>
      <c r="O3126" s="183"/>
      <c r="P3126" s="183"/>
      <c r="Q3126" s="183"/>
      <c r="R3126" s="183"/>
      <c r="S3126" s="174"/>
    </row>
    <row r="3127" spans="1:19">
      <c r="A3127" s="591" t="s">
        <v>70</v>
      </c>
      <c r="B3127" s="591"/>
      <c r="C3127" s="591"/>
      <c r="D3127" s="591"/>
      <c r="E3127" s="591"/>
      <c r="F3127" s="591"/>
      <c r="G3127" s="591"/>
      <c r="H3127" s="591"/>
      <c r="I3127" s="591"/>
      <c r="J3127" s="591"/>
      <c r="K3127" s="591"/>
      <c r="L3127" s="183"/>
      <c r="M3127" s="183"/>
      <c r="N3127" s="183"/>
      <c r="O3127" s="183"/>
      <c r="P3127" s="183"/>
      <c r="Q3127" s="183"/>
      <c r="R3127" s="183"/>
      <c r="S3127" s="174"/>
    </row>
    <row r="3128" spans="1:19">
      <c r="B3128" s="577" t="s">
        <v>37</v>
      </c>
      <c r="C3128" s="591"/>
      <c r="D3128" s="591"/>
      <c r="E3128" s="591"/>
      <c r="F3128" s="591"/>
      <c r="S3128" s="174"/>
    </row>
    <row r="3129" spans="1:19">
      <c r="B3129" s="180" t="s">
        <v>130</v>
      </c>
      <c r="D3129" s="38"/>
      <c r="E3129" s="49"/>
      <c r="F3129" s="49"/>
      <c r="S3129" s="174"/>
    </row>
    <row r="3130" spans="1:19">
      <c r="B3130" s="180" t="s">
        <v>169</v>
      </c>
      <c r="D3130" s="38"/>
      <c r="E3130" s="49"/>
      <c r="F3130" s="49"/>
      <c r="S3130" s="174"/>
    </row>
    <row r="3131" spans="1:19">
      <c r="A3131" s="581" t="s">
        <v>12</v>
      </c>
      <c r="B3131" s="581" t="s">
        <v>13</v>
      </c>
      <c r="C3131" s="52" t="s">
        <v>14</v>
      </c>
      <c r="D3131" s="137" t="s">
        <v>7</v>
      </c>
      <c r="E3131" s="52" t="s">
        <v>17</v>
      </c>
      <c r="F3131" s="138" t="s">
        <v>18</v>
      </c>
      <c r="G3131" s="583" t="s">
        <v>71</v>
      </c>
      <c r="H3131" s="583"/>
      <c r="I3131" s="583"/>
      <c r="J3131" s="583" t="s">
        <v>72</v>
      </c>
      <c r="K3131" s="583"/>
      <c r="L3131" s="583"/>
      <c r="M3131" s="583"/>
      <c r="N3131" s="583"/>
      <c r="O3131" s="583"/>
      <c r="P3131" s="583"/>
      <c r="Q3131" s="583"/>
      <c r="R3131" s="583"/>
      <c r="S3131" s="174"/>
    </row>
    <row r="3132" spans="1:19">
      <c r="A3132" s="582"/>
      <c r="B3132" s="582"/>
      <c r="C3132" s="56" t="s">
        <v>15</v>
      </c>
      <c r="D3132" s="139" t="s">
        <v>16</v>
      </c>
      <c r="E3132" s="56" t="s">
        <v>10</v>
      </c>
      <c r="F3132" s="140" t="s">
        <v>10</v>
      </c>
      <c r="G3132" s="182" t="s">
        <v>19</v>
      </c>
      <c r="H3132" s="182" t="s">
        <v>21</v>
      </c>
      <c r="I3132" s="182" t="s">
        <v>20</v>
      </c>
      <c r="J3132" s="182" t="s">
        <v>22</v>
      </c>
      <c r="K3132" s="182" t="s">
        <v>23</v>
      </c>
      <c r="L3132" s="182" t="s">
        <v>24</v>
      </c>
      <c r="M3132" s="182" t="s">
        <v>25</v>
      </c>
      <c r="N3132" s="182" t="s">
        <v>26</v>
      </c>
      <c r="O3132" s="182" t="s">
        <v>27</v>
      </c>
      <c r="P3132" s="182" t="s">
        <v>28</v>
      </c>
      <c r="Q3132" s="182" t="s">
        <v>29</v>
      </c>
      <c r="R3132" s="182" t="s">
        <v>30</v>
      </c>
      <c r="S3132" s="174"/>
    </row>
    <row r="3133" spans="1:19">
      <c r="A3133" s="25">
        <v>145</v>
      </c>
      <c r="B3133" s="24" t="s">
        <v>303</v>
      </c>
      <c r="C3133" s="24" t="s">
        <v>904</v>
      </c>
      <c r="D3133" s="59">
        <v>30000</v>
      </c>
      <c r="E3133" s="24" t="s">
        <v>32</v>
      </c>
      <c r="F3133" s="24" t="s">
        <v>33</v>
      </c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174">
        <f>D3133</f>
        <v>30000</v>
      </c>
    </row>
    <row r="3134" spans="1:19">
      <c r="A3134" s="14"/>
      <c r="B3134" s="26"/>
      <c r="C3134" s="26" t="s">
        <v>905</v>
      </c>
      <c r="D3134" s="3"/>
      <c r="E3134" s="26"/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174"/>
    </row>
    <row r="3135" spans="1:19">
      <c r="A3135" s="14"/>
      <c r="B3135" s="141"/>
      <c r="C3135" s="26" t="s">
        <v>906</v>
      </c>
      <c r="D3135" s="3"/>
      <c r="E3135" s="26"/>
      <c r="F3135" s="26"/>
      <c r="G3135" s="26"/>
      <c r="H3135" s="26"/>
      <c r="I3135" s="26"/>
      <c r="J3135" s="26"/>
      <c r="K3135" s="26"/>
      <c r="L3135" s="26"/>
      <c r="M3135" s="26"/>
      <c r="N3135" s="26"/>
      <c r="O3135" s="26"/>
      <c r="P3135" s="26"/>
      <c r="Q3135" s="26"/>
      <c r="R3135" s="26"/>
      <c r="S3135" s="174"/>
    </row>
    <row r="3136" spans="1:19">
      <c r="A3136" s="14"/>
      <c r="C3136" s="26" t="s">
        <v>907</v>
      </c>
      <c r="D3136" s="3"/>
      <c r="E3136" s="26"/>
      <c r="F3136" s="26"/>
      <c r="G3136" s="26"/>
      <c r="H3136" s="26"/>
      <c r="I3136" s="26"/>
      <c r="J3136" s="26"/>
      <c r="K3136" s="26"/>
      <c r="L3136" s="26"/>
      <c r="M3136" s="26"/>
      <c r="N3136" s="26"/>
      <c r="O3136" s="26"/>
      <c r="P3136" s="26"/>
      <c r="Q3136" s="26"/>
      <c r="R3136" s="26"/>
      <c r="S3136" s="174"/>
    </row>
    <row r="3137" spans="1:19">
      <c r="A3137" s="14"/>
      <c r="C3137" s="26" t="s">
        <v>908</v>
      </c>
      <c r="D3137" s="3"/>
      <c r="E3137" s="26"/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174"/>
    </row>
    <row r="3138" spans="1:19">
      <c r="A3138" s="14"/>
      <c r="B3138" s="142"/>
      <c r="C3138" s="26" t="s">
        <v>909</v>
      </c>
      <c r="D3138" s="3"/>
      <c r="E3138" s="26"/>
      <c r="F3138" s="26"/>
      <c r="G3138" s="26"/>
      <c r="H3138" s="26"/>
      <c r="I3138" s="26"/>
      <c r="J3138" s="26"/>
      <c r="K3138" s="26"/>
      <c r="L3138" s="26"/>
      <c r="M3138" s="26"/>
      <c r="N3138" s="26"/>
      <c r="O3138" s="26"/>
      <c r="P3138" s="26"/>
      <c r="Q3138" s="26"/>
      <c r="R3138" s="26"/>
      <c r="S3138" s="174"/>
    </row>
    <row r="3139" spans="1:19">
      <c r="A3139" s="14"/>
      <c r="B3139" s="142" t="s">
        <v>76</v>
      </c>
      <c r="C3139" s="26"/>
      <c r="D3139" s="3"/>
      <c r="E3139" s="26"/>
      <c r="F3139" s="26"/>
      <c r="G3139" s="26"/>
      <c r="H3139" s="26"/>
      <c r="I3139" s="26"/>
      <c r="J3139" s="26"/>
      <c r="K3139" s="26"/>
      <c r="L3139" s="26"/>
      <c r="M3139" s="26"/>
      <c r="N3139" s="26"/>
      <c r="O3139" s="26"/>
      <c r="P3139" s="26"/>
      <c r="Q3139" s="26"/>
      <c r="R3139" s="26"/>
      <c r="S3139" s="174"/>
    </row>
    <row r="3140" spans="1:19">
      <c r="A3140" s="14"/>
      <c r="B3140" s="143" t="s">
        <v>299</v>
      </c>
      <c r="C3140" s="26"/>
      <c r="D3140" s="3"/>
      <c r="E3140" s="26"/>
      <c r="F3140" s="26"/>
      <c r="G3140" s="26"/>
      <c r="H3140" s="26"/>
      <c r="I3140" s="26"/>
      <c r="J3140" s="26"/>
      <c r="K3140" s="26"/>
      <c r="L3140" s="26"/>
      <c r="M3140" s="26"/>
      <c r="N3140" s="26"/>
      <c r="O3140" s="26"/>
      <c r="P3140" s="26"/>
      <c r="Q3140" s="26"/>
      <c r="R3140" s="26"/>
      <c r="S3140" s="174"/>
    </row>
    <row r="3141" spans="1:19">
      <c r="A3141" s="14"/>
      <c r="B3141" s="143" t="s">
        <v>78</v>
      </c>
      <c r="C3141" s="26"/>
      <c r="D3141" s="3"/>
      <c r="E3141" s="26"/>
      <c r="F3141" s="26"/>
      <c r="G3141" s="26"/>
      <c r="H3141" s="26"/>
      <c r="I3141" s="26"/>
      <c r="J3141" s="26"/>
      <c r="K3141" s="26"/>
      <c r="L3141" s="26"/>
      <c r="M3141" s="26"/>
      <c r="N3141" s="26"/>
      <c r="O3141" s="26"/>
      <c r="P3141" s="26"/>
      <c r="Q3141" s="26"/>
      <c r="R3141" s="26"/>
      <c r="S3141" s="174"/>
    </row>
    <row r="3142" spans="1:19">
      <c r="A3142" s="14"/>
      <c r="B3142" s="143" t="s">
        <v>135</v>
      </c>
      <c r="C3142" s="26"/>
      <c r="D3142" s="3"/>
      <c r="E3142" s="26"/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174"/>
    </row>
    <row r="3143" spans="1:19">
      <c r="A3143" s="31"/>
      <c r="B3143" s="30"/>
      <c r="C3143" s="30"/>
      <c r="D3143" s="144"/>
      <c r="E3143" s="30"/>
      <c r="F3143" s="30"/>
      <c r="G3143" s="30"/>
      <c r="H3143" s="30"/>
      <c r="I3143" s="30"/>
      <c r="J3143" s="30"/>
      <c r="K3143" s="30"/>
      <c r="L3143" s="30"/>
      <c r="M3143" s="30"/>
      <c r="N3143" s="30"/>
      <c r="O3143" s="30"/>
      <c r="P3143" s="30"/>
      <c r="Q3143" s="30"/>
      <c r="R3143" s="30"/>
      <c r="S3143" s="174"/>
    </row>
    <row r="3144" spans="1:19" ht="21" thickBot="1">
      <c r="A3144" s="171"/>
      <c r="B3144" s="13"/>
      <c r="C3144" s="13"/>
      <c r="D3144" s="145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3"/>
      <c r="Q3144" s="13"/>
      <c r="R3144" s="13"/>
      <c r="S3144" s="174"/>
    </row>
    <row r="3145" spans="1:19" ht="21" thickBot="1">
      <c r="L3145" s="587" t="s">
        <v>106</v>
      </c>
      <c r="M3145" s="630"/>
      <c r="N3145" s="631"/>
      <c r="S3145" s="174"/>
    </row>
    <row r="3146" spans="1:19">
      <c r="A3146" s="590" t="s">
        <v>107</v>
      </c>
      <c r="B3146" s="590"/>
      <c r="C3146" s="590"/>
      <c r="D3146" s="590"/>
      <c r="E3146" s="590"/>
      <c r="F3146" s="590"/>
      <c r="G3146" s="590"/>
      <c r="H3146" s="590"/>
      <c r="I3146" s="590"/>
      <c r="J3146" s="590"/>
      <c r="K3146" s="590"/>
      <c r="L3146" s="590"/>
      <c r="M3146" s="590"/>
      <c r="N3146" s="590"/>
      <c r="O3146" s="590"/>
      <c r="P3146" s="590"/>
      <c r="Q3146" s="590"/>
      <c r="R3146" s="590"/>
      <c r="S3146" s="174"/>
    </row>
    <row r="3147" spans="1:19">
      <c r="A3147" s="590" t="s">
        <v>38</v>
      </c>
      <c r="B3147" s="590"/>
      <c r="C3147" s="590"/>
      <c r="D3147" s="590"/>
      <c r="E3147" s="590"/>
      <c r="F3147" s="590"/>
      <c r="G3147" s="590"/>
      <c r="H3147" s="590"/>
      <c r="I3147" s="590"/>
      <c r="J3147" s="590"/>
      <c r="K3147" s="590"/>
      <c r="L3147" s="590"/>
      <c r="M3147" s="590"/>
      <c r="N3147" s="590"/>
      <c r="O3147" s="590"/>
      <c r="P3147" s="590"/>
      <c r="Q3147" s="590"/>
      <c r="R3147" s="590"/>
      <c r="S3147" s="174"/>
    </row>
    <row r="3148" spans="1:19">
      <c r="A3148" s="591" t="s">
        <v>69</v>
      </c>
      <c r="B3148" s="591"/>
      <c r="C3148" s="591"/>
      <c r="D3148" s="591"/>
      <c r="E3148" s="591"/>
      <c r="F3148" s="591"/>
      <c r="G3148" s="591"/>
      <c r="H3148" s="591"/>
      <c r="I3148" s="591"/>
      <c r="J3148" s="591"/>
      <c r="K3148" s="591"/>
      <c r="L3148" s="183"/>
      <c r="M3148" s="183"/>
      <c r="N3148" s="183"/>
      <c r="O3148" s="183"/>
      <c r="P3148" s="183"/>
      <c r="Q3148" s="183"/>
      <c r="R3148" s="183"/>
      <c r="S3148" s="174"/>
    </row>
    <row r="3149" spans="1:19">
      <c r="A3149" s="591" t="s">
        <v>70</v>
      </c>
      <c r="B3149" s="591"/>
      <c r="C3149" s="591"/>
      <c r="D3149" s="591"/>
      <c r="E3149" s="591"/>
      <c r="F3149" s="591"/>
      <c r="G3149" s="591"/>
      <c r="H3149" s="591"/>
      <c r="I3149" s="591"/>
      <c r="J3149" s="591"/>
      <c r="K3149" s="591"/>
      <c r="L3149" s="183"/>
      <c r="M3149" s="183"/>
      <c r="N3149" s="183"/>
      <c r="O3149" s="183"/>
      <c r="P3149" s="183"/>
      <c r="Q3149" s="183"/>
      <c r="R3149" s="183"/>
      <c r="S3149" s="174"/>
    </row>
    <row r="3150" spans="1:19">
      <c r="B3150" s="577" t="s">
        <v>37</v>
      </c>
      <c r="C3150" s="591"/>
      <c r="D3150" s="591"/>
      <c r="E3150" s="591"/>
      <c r="F3150" s="591"/>
      <c r="S3150" s="174"/>
    </row>
    <row r="3151" spans="1:19">
      <c r="B3151" s="180" t="s">
        <v>130</v>
      </c>
      <c r="D3151" s="38"/>
      <c r="E3151" s="49"/>
      <c r="F3151" s="49"/>
      <c r="S3151" s="174"/>
    </row>
    <row r="3152" spans="1:19">
      <c r="B3152" s="180" t="s">
        <v>910</v>
      </c>
      <c r="D3152" s="38"/>
      <c r="E3152" s="49"/>
      <c r="F3152" s="49"/>
      <c r="S3152" s="174"/>
    </row>
    <row r="3153" spans="1:19">
      <c r="A3153" s="581" t="s">
        <v>12</v>
      </c>
      <c r="B3153" s="581" t="s">
        <v>13</v>
      </c>
      <c r="C3153" s="52" t="s">
        <v>14</v>
      </c>
      <c r="D3153" s="137" t="s">
        <v>7</v>
      </c>
      <c r="E3153" s="52" t="s">
        <v>17</v>
      </c>
      <c r="F3153" s="138" t="s">
        <v>18</v>
      </c>
      <c r="G3153" s="583" t="s">
        <v>71</v>
      </c>
      <c r="H3153" s="583"/>
      <c r="I3153" s="583"/>
      <c r="J3153" s="583" t="s">
        <v>72</v>
      </c>
      <c r="K3153" s="583"/>
      <c r="L3153" s="583"/>
      <c r="M3153" s="583"/>
      <c r="N3153" s="583"/>
      <c r="O3153" s="583"/>
      <c r="P3153" s="583"/>
      <c r="Q3153" s="583"/>
      <c r="R3153" s="583"/>
      <c r="S3153" s="174"/>
    </row>
    <row r="3154" spans="1:19">
      <c r="A3154" s="582"/>
      <c r="B3154" s="582"/>
      <c r="C3154" s="56" t="s">
        <v>15</v>
      </c>
      <c r="D3154" s="139" t="s">
        <v>16</v>
      </c>
      <c r="E3154" s="56" t="s">
        <v>10</v>
      </c>
      <c r="F3154" s="140" t="s">
        <v>10</v>
      </c>
      <c r="G3154" s="182" t="s">
        <v>19</v>
      </c>
      <c r="H3154" s="182" t="s">
        <v>21</v>
      </c>
      <c r="I3154" s="182" t="s">
        <v>20</v>
      </c>
      <c r="J3154" s="182" t="s">
        <v>22</v>
      </c>
      <c r="K3154" s="182" t="s">
        <v>23</v>
      </c>
      <c r="L3154" s="182" t="s">
        <v>24</v>
      </c>
      <c r="M3154" s="182" t="s">
        <v>25</v>
      </c>
      <c r="N3154" s="182" t="s">
        <v>26</v>
      </c>
      <c r="O3154" s="182" t="s">
        <v>27</v>
      </c>
      <c r="P3154" s="182" t="s">
        <v>28</v>
      </c>
      <c r="Q3154" s="182" t="s">
        <v>29</v>
      </c>
      <c r="R3154" s="182" t="s">
        <v>30</v>
      </c>
      <c r="S3154" s="174"/>
    </row>
    <row r="3155" spans="1:19">
      <c r="A3155" s="25">
        <v>146</v>
      </c>
      <c r="B3155" s="24" t="s">
        <v>313</v>
      </c>
      <c r="C3155" s="24" t="s">
        <v>553</v>
      </c>
      <c r="D3155" s="59">
        <v>10000</v>
      </c>
      <c r="E3155" s="24" t="s">
        <v>32</v>
      </c>
      <c r="F3155" s="24" t="s">
        <v>33</v>
      </c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174">
        <f>D3155</f>
        <v>10000</v>
      </c>
    </row>
    <row r="3156" spans="1:19">
      <c r="A3156" s="14"/>
      <c r="B3156" s="26"/>
      <c r="C3156" s="26" t="s">
        <v>911</v>
      </c>
      <c r="D3156" s="3"/>
      <c r="E3156" s="26"/>
      <c r="F3156" s="26"/>
      <c r="G3156" s="26"/>
      <c r="H3156" s="26"/>
      <c r="I3156" s="26"/>
      <c r="J3156" s="26"/>
      <c r="K3156" s="26"/>
      <c r="L3156" s="26"/>
      <c r="M3156" s="26"/>
      <c r="N3156" s="26"/>
      <c r="O3156" s="26"/>
      <c r="P3156" s="26"/>
      <c r="Q3156" s="26"/>
      <c r="R3156" s="26"/>
      <c r="S3156" s="174"/>
    </row>
    <row r="3157" spans="1:19">
      <c r="A3157" s="14"/>
      <c r="B3157" s="141"/>
      <c r="C3157" s="26" t="s">
        <v>912</v>
      </c>
      <c r="D3157" s="3"/>
      <c r="E3157" s="26"/>
      <c r="F3157" s="26"/>
      <c r="G3157" s="26"/>
      <c r="H3157" s="26"/>
      <c r="I3157" s="26"/>
      <c r="J3157" s="26"/>
      <c r="K3157" s="26"/>
      <c r="L3157" s="26"/>
      <c r="M3157" s="26"/>
      <c r="N3157" s="26"/>
      <c r="O3157" s="26"/>
      <c r="P3157" s="26"/>
      <c r="Q3157" s="26"/>
      <c r="R3157" s="26"/>
      <c r="S3157" s="174"/>
    </row>
    <row r="3158" spans="1:19">
      <c r="A3158" s="14"/>
      <c r="C3158" s="26"/>
      <c r="D3158" s="3"/>
      <c r="E3158" s="26"/>
      <c r="F3158" s="26"/>
      <c r="G3158" s="26"/>
      <c r="H3158" s="26"/>
      <c r="I3158" s="26"/>
      <c r="J3158" s="26"/>
      <c r="K3158" s="26"/>
      <c r="L3158" s="26"/>
      <c r="M3158" s="26"/>
      <c r="N3158" s="26"/>
      <c r="O3158" s="26"/>
      <c r="P3158" s="26"/>
      <c r="Q3158" s="26"/>
      <c r="R3158" s="26"/>
      <c r="S3158" s="174"/>
    </row>
    <row r="3159" spans="1:19">
      <c r="A3159" s="14"/>
      <c r="C3159" s="26"/>
      <c r="D3159" s="3"/>
      <c r="E3159" s="26"/>
      <c r="F3159" s="26"/>
      <c r="G3159" s="26"/>
      <c r="H3159" s="26"/>
      <c r="I3159" s="26"/>
      <c r="J3159" s="26"/>
      <c r="K3159" s="26"/>
      <c r="L3159" s="26"/>
      <c r="M3159" s="26"/>
      <c r="N3159" s="26"/>
      <c r="O3159" s="26"/>
      <c r="P3159" s="26"/>
      <c r="Q3159" s="26"/>
      <c r="R3159" s="26"/>
      <c r="S3159" s="174"/>
    </row>
    <row r="3160" spans="1:19">
      <c r="A3160" s="14"/>
      <c r="B3160" s="142" t="s">
        <v>76</v>
      </c>
      <c r="C3160" s="26"/>
      <c r="D3160" s="3"/>
      <c r="E3160" s="26"/>
      <c r="F3160" s="26"/>
      <c r="G3160" s="26"/>
      <c r="H3160" s="26"/>
      <c r="I3160" s="26"/>
      <c r="J3160" s="26"/>
      <c r="K3160" s="26"/>
      <c r="L3160" s="26"/>
      <c r="M3160" s="26"/>
      <c r="N3160" s="26"/>
      <c r="O3160" s="26"/>
      <c r="P3160" s="26"/>
      <c r="Q3160" s="26"/>
      <c r="R3160" s="26"/>
      <c r="S3160" s="174"/>
    </row>
    <row r="3161" spans="1:19">
      <c r="A3161" s="14"/>
      <c r="B3161" s="143" t="s">
        <v>299</v>
      </c>
      <c r="C3161" s="26"/>
      <c r="D3161" s="3"/>
      <c r="E3161" s="26"/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174"/>
    </row>
    <row r="3162" spans="1:19">
      <c r="A3162" s="14"/>
      <c r="B3162" s="143" t="s">
        <v>78</v>
      </c>
      <c r="C3162" s="26"/>
      <c r="D3162" s="3"/>
      <c r="E3162" s="26"/>
      <c r="F3162" s="26"/>
      <c r="G3162" s="26"/>
      <c r="H3162" s="26"/>
      <c r="I3162" s="26"/>
      <c r="J3162" s="26"/>
      <c r="K3162" s="26"/>
      <c r="L3162" s="26"/>
      <c r="M3162" s="26"/>
      <c r="N3162" s="26"/>
      <c r="O3162" s="26"/>
      <c r="P3162" s="26"/>
      <c r="Q3162" s="26"/>
      <c r="R3162" s="26"/>
      <c r="S3162" s="174"/>
    </row>
    <row r="3163" spans="1:19">
      <c r="A3163" s="14"/>
      <c r="B3163" s="143" t="s">
        <v>135</v>
      </c>
      <c r="C3163" s="26"/>
      <c r="D3163" s="3"/>
      <c r="E3163" s="26"/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174"/>
    </row>
    <row r="3164" spans="1:19">
      <c r="A3164" s="14"/>
      <c r="B3164" s="142"/>
      <c r="C3164" s="26"/>
      <c r="D3164" s="3"/>
      <c r="E3164" s="26"/>
      <c r="F3164" s="26"/>
      <c r="G3164" s="26"/>
      <c r="H3164" s="26"/>
      <c r="I3164" s="26"/>
      <c r="J3164" s="26"/>
      <c r="K3164" s="26"/>
      <c r="L3164" s="26"/>
      <c r="M3164" s="26"/>
      <c r="N3164" s="26"/>
      <c r="O3164" s="26"/>
      <c r="P3164" s="26"/>
      <c r="Q3164" s="26"/>
      <c r="R3164" s="26"/>
      <c r="S3164" s="174"/>
    </row>
    <row r="3165" spans="1:19">
      <c r="A3165" s="31"/>
      <c r="B3165" s="30"/>
      <c r="C3165" s="30"/>
      <c r="D3165" s="144"/>
      <c r="E3165" s="30"/>
      <c r="F3165" s="30"/>
      <c r="G3165" s="30"/>
      <c r="H3165" s="30"/>
      <c r="I3165" s="30"/>
      <c r="J3165" s="30"/>
      <c r="K3165" s="30"/>
      <c r="L3165" s="30"/>
      <c r="M3165" s="30"/>
      <c r="N3165" s="30"/>
      <c r="O3165" s="30"/>
      <c r="P3165" s="30"/>
      <c r="Q3165" s="30"/>
      <c r="R3165" s="30"/>
      <c r="S3165" s="174"/>
    </row>
    <row r="3166" spans="1:19" ht="21" thickBot="1">
      <c r="A3166" s="171"/>
      <c r="B3166" s="13"/>
      <c r="C3166" s="13"/>
      <c r="D3166" s="145"/>
      <c r="E3166" s="13"/>
      <c r="F3166" s="13"/>
      <c r="G3166" s="13"/>
      <c r="H3166" s="13"/>
      <c r="I3166" s="13"/>
      <c r="J3166" s="13"/>
      <c r="K3166" s="13"/>
      <c r="L3166" s="13"/>
      <c r="M3166" s="13"/>
      <c r="N3166" s="13"/>
      <c r="O3166" s="13"/>
      <c r="P3166" s="13"/>
      <c r="Q3166" s="13"/>
      <c r="R3166" s="13"/>
      <c r="S3166" s="174"/>
    </row>
    <row r="3167" spans="1:19" ht="21" thickBot="1">
      <c r="L3167" s="587" t="s">
        <v>106</v>
      </c>
      <c r="M3167" s="630"/>
      <c r="N3167" s="631"/>
      <c r="S3167" s="174"/>
    </row>
    <row r="3168" spans="1:19">
      <c r="A3168" s="590" t="s">
        <v>107</v>
      </c>
      <c r="B3168" s="590"/>
      <c r="C3168" s="590"/>
      <c r="D3168" s="590"/>
      <c r="E3168" s="590"/>
      <c r="F3168" s="590"/>
      <c r="G3168" s="590"/>
      <c r="H3168" s="590"/>
      <c r="I3168" s="590"/>
      <c r="J3168" s="590"/>
      <c r="K3168" s="590"/>
      <c r="L3168" s="590"/>
      <c r="M3168" s="590"/>
      <c r="N3168" s="590"/>
      <c r="O3168" s="590"/>
      <c r="P3168" s="590"/>
      <c r="Q3168" s="590"/>
      <c r="R3168" s="590"/>
      <c r="S3168" s="174"/>
    </row>
    <row r="3169" spans="1:19">
      <c r="A3169" s="590" t="s">
        <v>38</v>
      </c>
      <c r="B3169" s="590"/>
      <c r="C3169" s="590"/>
      <c r="D3169" s="590"/>
      <c r="E3169" s="590"/>
      <c r="F3169" s="590"/>
      <c r="G3169" s="590"/>
      <c r="H3169" s="590"/>
      <c r="I3169" s="590"/>
      <c r="J3169" s="590"/>
      <c r="K3169" s="590"/>
      <c r="L3169" s="590"/>
      <c r="M3169" s="590"/>
      <c r="N3169" s="590"/>
      <c r="O3169" s="590"/>
      <c r="P3169" s="590"/>
      <c r="Q3169" s="590"/>
      <c r="R3169" s="590"/>
      <c r="S3169" s="174"/>
    </row>
    <row r="3170" spans="1:19">
      <c r="A3170" s="591" t="s">
        <v>69</v>
      </c>
      <c r="B3170" s="591"/>
      <c r="C3170" s="591"/>
      <c r="D3170" s="591"/>
      <c r="E3170" s="591"/>
      <c r="F3170" s="591"/>
      <c r="G3170" s="591"/>
      <c r="H3170" s="591"/>
      <c r="I3170" s="591"/>
      <c r="J3170" s="591"/>
      <c r="K3170" s="591"/>
      <c r="L3170" s="183"/>
      <c r="M3170" s="183"/>
      <c r="N3170" s="183"/>
      <c r="O3170" s="183"/>
      <c r="P3170" s="183"/>
      <c r="Q3170" s="183"/>
      <c r="R3170" s="183"/>
      <c r="S3170" s="174"/>
    </row>
    <row r="3171" spans="1:19">
      <c r="A3171" s="591" t="s">
        <v>70</v>
      </c>
      <c r="B3171" s="591"/>
      <c r="C3171" s="591"/>
      <c r="D3171" s="591"/>
      <c r="E3171" s="591"/>
      <c r="F3171" s="591"/>
      <c r="G3171" s="591"/>
      <c r="H3171" s="591"/>
      <c r="I3171" s="591"/>
      <c r="J3171" s="591"/>
      <c r="K3171" s="591"/>
      <c r="L3171" s="183"/>
      <c r="M3171" s="183"/>
      <c r="N3171" s="183"/>
      <c r="O3171" s="183"/>
      <c r="P3171" s="183"/>
      <c r="Q3171" s="183"/>
      <c r="R3171" s="183"/>
      <c r="S3171" s="174"/>
    </row>
    <row r="3172" spans="1:19">
      <c r="B3172" s="577" t="s">
        <v>37</v>
      </c>
      <c r="C3172" s="591"/>
      <c r="D3172" s="591"/>
      <c r="E3172" s="591"/>
      <c r="F3172" s="591"/>
      <c r="S3172" s="174"/>
    </row>
    <row r="3173" spans="1:19">
      <c r="B3173" s="180" t="s">
        <v>130</v>
      </c>
      <c r="D3173" s="38"/>
      <c r="E3173" s="49"/>
      <c r="F3173" s="49"/>
      <c r="S3173" s="174"/>
    </row>
    <row r="3174" spans="1:19">
      <c r="B3174" s="180" t="s">
        <v>169</v>
      </c>
      <c r="D3174" s="38"/>
      <c r="E3174" s="49"/>
      <c r="F3174" s="49"/>
      <c r="S3174" s="174"/>
    </row>
    <row r="3175" spans="1:19">
      <c r="A3175" s="581" t="s">
        <v>12</v>
      </c>
      <c r="B3175" s="581" t="s">
        <v>13</v>
      </c>
      <c r="C3175" s="52" t="s">
        <v>14</v>
      </c>
      <c r="D3175" s="137" t="s">
        <v>7</v>
      </c>
      <c r="E3175" s="52" t="s">
        <v>17</v>
      </c>
      <c r="F3175" s="138" t="s">
        <v>18</v>
      </c>
      <c r="G3175" s="583" t="s">
        <v>71</v>
      </c>
      <c r="H3175" s="583"/>
      <c r="I3175" s="583"/>
      <c r="J3175" s="583" t="s">
        <v>72</v>
      </c>
      <c r="K3175" s="583"/>
      <c r="L3175" s="583"/>
      <c r="M3175" s="583"/>
      <c r="N3175" s="583"/>
      <c r="O3175" s="583"/>
      <c r="P3175" s="583"/>
      <c r="Q3175" s="583"/>
      <c r="R3175" s="583"/>
      <c r="S3175" s="174"/>
    </row>
    <row r="3176" spans="1:19">
      <c r="A3176" s="582"/>
      <c r="B3176" s="582"/>
      <c r="C3176" s="56" t="s">
        <v>15</v>
      </c>
      <c r="D3176" s="139" t="s">
        <v>16</v>
      </c>
      <c r="E3176" s="56" t="s">
        <v>10</v>
      </c>
      <c r="F3176" s="140" t="s">
        <v>10</v>
      </c>
      <c r="G3176" s="182" t="s">
        <v>19</v>
      </c>
      <c r="H3176" s="182" t="s">
        <v>21</v>
      </c>
      <c r="I3176" s="182" t="s">
        <v>20</v>
      </c>
      <c r="J3176" s="182" t="s">
        <v>22</v>
      </c>
      <c r="K3176" s="182" t="s">
        <v>23</v>
      </c>
      <c r="L3176" s="182" t="s">
        <v>24</v>
      </c>
      <c r="M3176" s="182" t="s">
        <v>25</v>
      </c>
      <c r="N3176" s="182" t="s">
        <v>26</v>
      </c>
      <c r="O3176" s="182" t="s">
        <v>27</v>
      </c>
      <c r="P3176" s="182" t="s">
        <v>28</v>
      </c>
      <c r="Q3176" s="182" t="s">
        <v>29</v>
      </c>
      <c r="R3176" s="182" t="s">
        <v>30</v>
      </c>
      <c r="S3176" s="174"/>
    </row>
    <row r="3177" spans="1:19">
      <c r="A3177" s="25">
        <v>147</v>
      </c>
      <c r="B3177" s="24" t="s">
        <v>913</v>
      </c>
      <c r="C3177" s="24" t="s">
        <v>914</v>
      </c>
      <c r="D3177" s="59">
        <v>100000</v>
      </c>
      <c r="E3177" s="24" t="s">
        <v>32</v>
      </c>
      <c r="F3177" s="24" t="s">
        <v>33</v>
      </c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174">
        <f>D3177</f>
        <v>100000</v>
      </c>
    </row>
    <row r="3178" spans="1:19">
      <c r="A3178" s="14"/>
      <c r="B3178" s="26"/>
      <c r="C3178" s="26" t="s">
        <v>915</v>
      </c>
      <c r="D3178" s="3"/>
      <c r="E3178" s="26"/>
      <c r="F3178" s="26"/>
      <c r="G3178" s="26"/>
      <c r="H3178" s="26"/>
      <c r="I3178" s="26"/>
      <c r="J3178" s="26"/>
      <c r="K3178" s="26"/>
      <c r="L3178" s="26"/>
      <c r="M3178" s="26"/>
      <c r="N3178" s="26"/>
      <c r="O3178" s="26"/>
      <c r="P3178" s="26"/>
      <c r="Q3178" s="26"/>
      <c r="R3178" s="26"/>
      <c r="S3178" s="174"/>
    </row>
    <row r="3179" spans="1:19">
      <c r="A3179" s="14"/>
      <c r="B3179" s="141"/>
      <c r="C3179" s="26" t="s">
        <v>916</v>
      </c>
      <c r="D3179" s="3"/>
      <c r="E3179" s="26"/>
      <c r="F3179" s="26"/>
      <c r="G3179" s="26"/>
      <c r="H3179" s="26"/>
      <c r="I3179" s="26"/>
      <c r="J3179" s="26"/>
      <c r="K3179" s="26"/>
      <c r="L3179" s="26"/>
      <c r="M3179" s="26"/>
      <c r="N3179" s="26"/>
      <c r="O3179" s="26"/>
      <c r="P3179" s="26"/>
      <c r="Q3179" s="26"/>
      <c r="R3179" s="26"/>
      <c r="S3179" s="174"/>
    </row>
    <row r="3180" spans="1:19">
      <c r="A3180" s="14"/>
      <c r="C3180" s="26"/>
      <c r="D3180" s="3"/>
      <c r="E3180" s="26"/>
      <c r="F3180" s="26"/>
      <c r="G3180" s="26"/>
      <c r="H3180" s="26"/>
      <c r="I3180" s="26"/>
      <c r="J3180" s="26"/>
      <c r="K3180" s="26"/>
      <c r="L3180" s="26"/>
      <c r="M3180" s="26"/>
      <c r="N3180" s="26"/>
      <c r="O3180" s="26"/>
      <c r="P3180" s="26"/>
      <c r="Q3180" s="26"/>
      <c r="R3180" s="26"/>
      <c r="S3180" s="174"/>
    </row>
    <row r="3181" spans="1:19">
      <c r="A3181" s="14"/>
      <c r="C3181" s="26"/>
      <c r="D3181" s="3"/>
      <c r="E3181" s="26"/>
      <c r="F3181" s="26"/>
      <c r="G3181" s="26"/>
      <c r="H3181" s="26"/>
      <c r="I3181" s="26"/>
      <c r="J3181" s="26"/>
      <c r="K3181" s="26"/>
      <c r="L3181" s="26"/>
      <c r="M3181" s="26"/>
      <c r="N3181" s="26"/>
      <c r="O3181" s="26"/>
      <c r="P3181" s="26"/>
      <c r="Q3181" s="26"/>
      <c r="R3181" s="26"/>
      <c r="S3181" s="174"/>
    </row>
    <row r="3182" spans="1:19">
      <c r="A3182" s="14"/>
      <c r="B3182" s="142" t="s">
        <v>76</v>
      </c>
      <c r="C3182" s="26"/>
      <c r="D3182" s="3"/>
      <c r="E3182" s="26"/>
      <c r="F3182" s="26"/>
      <c r="G3182" s="26"/>
      <c r="H3182" s="26"/>
      <c r="I3182" s="26"/>
      <c r="J3182" s="26"/>
      <c r="K3182" s="26"/>
      <c r="L3182" s="26"/>
      <c r="M3182" s="26"/>
      <c r="N3182" s="26"/>
      <c r="O3182" s="26"/>
      <c r="P3182" s="26"/>
      <c r="Q3182" s="26"/>
      <c r="R3182" s="26"/>
      <c r="S3182" s="174"/>
    </row>
    <row r="3183" spans="1:19">
      <c r="A3183" s="14"/>
      <c r="B3183" s="143" t="s">
        <v>299</v>
      </c>
      <c r="C3183" s="26"/>
      <c r="D3183" s="3"/>
      <c r="E3183" s="26"/>
      <c r="F3183" s="26"/>
      <c r="G3183" s="26"/>
      <c r="H3183" s="26"/>
      <c r="I3183" s="26"/>
      <c r="J3183" s="26"/>
      <c r="K3183" s="26"/>
      <c r="L3183" s="26"/>
      <c r="M3183" s="26"/>
      <c r="N3183" s="26"/>
      <c r="O3183" s="26"/>
      <c r="P3183" s="26"/>
      <c r="Q3183" s="26"/>
      <c r="R3183" s="26"/>
      <c r="S3183" s="174"/>
    </row>
    <row r="3184" spans="1:19">
      <c r="A3184" s="14"/>
      <c r="B3184" s="143" t="s">
        <v>78</v>
      </c>
      <c r="C3184" s="26"/>
      <c r="D3184" s="3"/>
      <c r="E3184" s="26"/>
      <c r="F3184" s="26"/>
      <c r="G3184" s="26"/>
      <c r="H3184" s="26"/>
      <c r="I3184" s="26"/>
      <c r="J3184" s="26"/>
      <c r="K3184" s="26"/>
      <c r="L3184" s="26"/>
      <c r="M3184" s="26"/>
      <c r="N3184" s="26"/>
      <c r="O3184" s="26"/>
      <c r="P3184" s="26"/>
      <c r="Q3184" s="26"/>
      <c r="R3184" s="26"/>
      <c r="S3184" s="174"/>
    </row>
    <row r="3185" spans="1:19">
      <c r="A3185" s="14"/>
      <c r="B3185" s="143" t="s">
        <v>134</v>
      </c>
      <c r="C3185" s="26"/>
      <c r="D3185" s="3"/>
      <c r="E3185" s="26"/>
      <c r="F3185" s="26"/>
      <c r="G3185" s="26"/>
      <c r="H3185" s="26"/>
      <c r="I3185" s="26"/>
      <c r="J3185" s="26"/>
      <c r="K3185" s="26"/>
      <c r="L3185" s="26"/>
      <c r="M3185" s="26"/>
      <c r="N3185" s="26"/>
      <c r="O3185" s="26"/>
      <c r="P3185" s="26"/>
      <c r="Q3185" s="26"/>
      <c r="R3185" s="26"/>
      <c r="S3185" s="174"/>
    </row>
    <row r="3186" spans="1:19">
      <c r="A3186" s="14"/>
      <c r="B3186" s="142"/>
      <c r="C3186" s="26"/>
      <c r="D3186" s="3"/>
      <c r="E3186" s="26"/>
      <c r="F3186" s="26"/>
      <c r="G3186" s="26"/>
      <c r="H3186" s="26"/>
      <c r="I3186" s="26"/>
      <c r="J3186" s="26"/>
      <c r="K3186" s="26"/>
      <c r="L3186" s="26"/>
      <c r="M3186" s="26"/>
      <c r="N3186" s="26"/>
      <c r="O3186" s="26"/>
      <c r="P3186" s="26"/>
      <c r="Q3186" s="26"/>
      <c r="R3186" s="26"/>
      <c r="S3186" s="174"/>
    </row>
    <row r="3187" spans="1:19">
      <c r="A3187" s="31"/>
      <c r="B3187" s="30"/>
      <c r="C3187" s="30"/>
      <c r="D3187" s="144"/>
      <c r="E3187" s="30"/>
      <c r="F3187" s="30"/>
      <c r="G3187" s="30"/>
      <c r="H3187" s="30"/>
      <c r="I3187" s="30"/>
      <c r="J3187" s="30"/>
      <c r="K3187" s="30"/>
      <c r="L3187" s="30"/>
      <c r="M3187" s="30"/>
      <c r="N3187" s="30"/>
      <c r="O3187" s="30"/>
      <c r="P3187" s="30"/>
      <c r="Q3187" s="30"/>
      <c r="R3187" s="30"/>
      <c r="S3187" s="174"/>
    </row>
    <row r="3188" spans="1:19" ht="21" thickBot="1">
      <c r="A3188" s="171"/>
      <c r="B3188" s="13"/>
      <c r="C3188" s="13"/>
      <c r="D3188" s="145"/>
      <c r="E3188" s="13"/>
      <c r="F3188" s="13"/>
      <c r="G3188" s="13"/>
      <c r="H3188" s="13"/>
      <c r="I3188" s="13"/>
      <c r="J3188" s="13"/>
      <c r="K3188" s="13"/>
      <c r="L3188" s="13"/>
      <c r="M3188" s="13"/>
      <c r="N3188" s="13"/>
      <c r="O3188" s="13"/>
      <c r="P3188" s="13"/>
      <c r="Q3188" s="13"/>
      <c r="R3188" s="13"/>
      <c r="S3188" s="174"/>
    </row>
    <row r="3189" spans="1:19" ht="21" thickBot="1">
      <c r="L3189" s="587" t="s">
        <v>106</v>
      </c>
      <c r="M3189" s="588"/>
      <c r="N3189" s="589"/>
      <c r="S3189" s="174"/>
    </row>
    <row r="3190" spans="1:19">
      <c r="A3190" s="590" t="s">
        <v>107</v>
      </c>
      <c r="B3190" s="590"/>
      <c r="C3190" s="590"/>
      <c r="D3190" s="590"/>
      <c r="E3190" s="590"/>
      <c r="F3190" s="590"/>
      <c r="G3190" s="590"/>
      <c r="H3190" s="590"/>
      <c r="I3190" s="590"/>
      <c r="J3190" s="590"/>
      <c r="K3190" s="590"/>
      <c r="L3190" s="590"/>
      <c r="M3190" s="590"/>
      <c r="N3190" s="590"/>
      <c r="O3190" s="590"/>
      <c r="P3190" s="590"/>
      <c r="Q3190" s="590"/>
      <c r="R3190" s="590"/>
      <c r="S3190" s="174"/>
    </row>
    <row r="3191" spans="1:19">
      <c r="A3191" s="590" t="s">
        <v>38</v>
      </c>
      <c r="B3191" s="590"/>
      <c r="C3191" s="590"/>
      <c r="D3191" s="590"/>
      <c r="E3191" s="590"/>
      <c r="F3191" s="590"/>
      <c r="G3191" s="590"/>
      <c r="H3191" s="590"/>
      <c r="I3191" s="590"/>
      <c r="J3191" s="590"/>
      <c r="K3191" s="590"/>
      <c r="L3191" s="590"/>
      <c r="M3191" s="590"/>
      <c r="N3191" s="590"/>
      <c r="O3191" s="590"/>
      <c r="P3191" s="590"/>
      <c r="Q3191" s="590"/>
      <c r="R3191" s="590"/>
      <c r="S3191" s="174"/>
    </row>
    <row r="3192" spans="1:19">
      <c r="A3192" s="591" t="s">
        <v>69</v>
      </c>
      <c r="B3192" s="591"/>
      <c r="C3192" s="591"/>
      <c r="D3192" s="591"/>
      <c r="E3192" s="591"/>
      <c r="F3192" s="591"/>
      <c r="G3192" s="591"/>
      <c r="H3192" s="591"/>
      <c r="I3192" s="591"/>
      <c r="J3192" s="591"/>
      <c r="K3192" s="591"/>
      <c r="L3192" s="183"/>
      <c r="M3192" s="183"/>
      <c r="N3192" s="183"/>
      <c r="O3192" s="183"/>
      <c r="P3192" s="183"/>
      <c r="Q3192" s="183"/>
      <c r="R3192" s="183"/>
      <c r="S3192" s="174"/>
    </row>
    <row r="3193" spans="1:19">
      <c r="A3193" s="591" t="s">
        <v>70</v>
      </c>
      <c r="B3193" s="591"/>
      <c r="C3193" s="591"/>
      <c r="D3193" s="591"/>
      <c r="E3193" s="591"/>
      <c r="F3193" s="591"/>
      <c r="G3193" s="591"/>
      <c r="H3193" s="591"/>
      <c r="I3193" s="591"/>
      <c r="J3193" s="591"/>
      <c r="K3193" s="591"/>
      <c r="L3193" s="183"/>
      <c r="M3193" s="183"/>
      <c r="N3193" s="183"/>
      <c r="O3193" s="183"/>
      <c r="P3193" s="183"/>
      <c r="Q3193" s="183"/>
      <c r="R3193" s="183"/>
      <c r="S3193" s="174"/>
    </row>
    <row r="3194" spans="1:19">
      <c r="B3194" s="577" t="s">
        <v>37</v>
      </c>
      <c r="C3194" s="577"/>
      <c r="D3194" s="577"/>
      <c r="E3194" s="577"/>
      <c r="F3194" s="577"/>
      <c r="S3194" s="174"/>
    </row>
    <row r="3195" spans="1:19">
      <c r="B3195" s="180" t="s">
        <v>130</v>
      </c>
      <c r="D3195" s="38"/>
      <c r="E3195" s="49"/>
      <c r="F3195" s="49"/>
      <c r="S3195" s="174"/>
    </row>
    <row r="3196" spans="1:19">
      <c r="B3196" s="180" t="s">
        <v>169</v>
      </c>
      <c r="D3196" s="38"/>
      <c r="E3196" s="49"/>
      <c r="F3196" s="49"/>
      <c r="S3196" s="174"/>
    </row>
    <row r="3197" spans="1:19">
      <c r="A3197" s="581" t="s">
        <v>12</v>
      </c>
      <c r="B3197" s="581" t="s">
        <v>13</v>
      </c>
      <c r="C3197" s="52" t="s">
        <v>14</v>
      </c>
      <c r="D3197" s="137" t="s">
        <v>7</v>
      </c>
      <c r="E3197" s="52" t="s">
        <v>17</v>
      </c>
      <c r="F3197" s="138" t="s">
        <v>18</v>
      </c>
      <c r="G3197" s="584" t="s">
        <v>71</v>
      </c>
      <c r="H3197" s="585"/>
      <c r="I3197" s="586"/>
      <c r="J3197" s="584" t="s">
        <v>72</v>
      </c>
      <c r="K3197" s="585"/>
      <c r="L3197" s="585"/>
      <c r="M3197" s="585"/>
      <c r="N3197" s="585"/>
      <c r="O3197" s="585"/>
      <c r="P3197" s="585"/>
      <c r="Q3197" s="585"/>
      <c r="R3197" s="586"/>
      <c r="S3197" s="174"/>
    </row>
    <row r="3198" spans="1:19">
      <c r="A3198" s="582"/>
      <c r="B3198" s="582"/>
      <c r="C3198" s="56" t="s">
        <v>15</v>
      </c>
      <c r="D3198" s="139" t="s">
        <v>16</v>
      </c>
      <c r="E3198" s="56" t="s">
        <v>10</v>
      </c>
      <c r="F3198" s="140" t="s">
        <v>10</v>
      </c>
      <c r="G3198" s="182" t="s">
        <v>19</v>
      </c>
      <c r="H3198" s="182" t="s">
        <v>21</v>
      </c>
      <c r="I3198" s="182" t="s">
        <v>20</v>
      </c>
      <c r="J3198" s="182" t="s">
        <v>22</v>
      </c>
      <c r="K3198" s="182" t="s">
        <v>23</v>
      </c>
      <c r="L3198" s="182" t="s">
        <v>24</v>
      </c>
      <c r="M3198" s="182" t="s">
        <v>25</v>
      </c>
      <c r="N3198" s="182" t="s">
        <v>26</v>
      </c>
      <c r="O3198" s="182" t="s">
        <v>27</v>
      </c>
      <c r="P3198" s="182" t="s">
        <v>28</v>
      </c>
      <c r="Q3198" s="182" t="s">
        <v>29</v>
      </c>
      <c r="R3198" s="182" t="s">
        <v>30</v>
      </c>
      <c r="S3198" s="174"/>
    </row>
    <row r="3199" spans="1:19">
      <c r="A3199" s="25">
        <v>148</v>
      </c>
      <c r="B3199" s="24" t="s">
        <v>334</v>
      </c>
      <c r="C3199" s="24" t="s">
        <v>917</v>
      </c>
      <c r="D3199" s="59">
        <v>10000</v>
      </c>
      <c r="E3199" s="24" t="s">
        <v>32</v>
      </c>
      <c r="F3199" s="24" t="s">
        <v>33</v>
      </c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174">
        <f>D3199</f>
        <v>10000</v>
      </c>
    </row>
    <row r="3200" spans="1:19">
      <c r="A3200" s="14"/>
      <c r="B3200" s="26"/>
      <c r="C3200" s="26" t="s">
        <v>918</v>
      </c>
      <c r="D3200" s="3"/>
      <c r="E3200" s="26"/>
      <c r="F3200" s="26"/>
      <c r="G3200" s="26"/>
      <c r="H3200" s="26"/>
      <c r="I3200" s="26"/>
      <c r="J3200" s="26"/>
      <c r="K3200" s="26"/>
      <c r="L3200" s="26"/>
      <c r="M3200" s="26"/>
      <c r="N3200" s="26"/>
      <c r="O3200" s="26"/>
      <c r="P3200" s="26"/>
      <c r="Q3200" s="26"/>
      <c r="R3200" s="26"/>
      <c r="S3200" s="174"/>
    </row>
    <row r="3201" spans="1:19">
      <c r="A3201" s="14"/>
      <c r="B3201" s="141"/>
      <c r="C3201" s="26" t="s">
        <v>919</v>
      </c>
      <c r="D3201" s="3"/>
      <c r="E3201" s="26"/>
      <c r="F3201" s="26"/>
      <c r="G3201" s="26"/>
      <c r="H3201" s="26"/>
      <c r="I3201" s="26"/>
      <c r="J3201" s="26"/>
      <c r="K3201" s="26"/>
      <c r="L3201" s="26"/>
      <c r="M3201" s="26"/>
      <c r="N3201" s="26"/>
      <c r="O3201" s="26"/>
      <c r="P3201" s="26"/>
      <c r="Q3201" s="26"/>
      <c r="R3201" s="26"/>
      <c r="S3201" s="174"/>
    </row>
    <row r="3202" spans="1:19">
      <c r="A3202" s="14"/>
      <c r="C3202" s="26" t="s">
        <v>920</v>
      </c>
      <c r="D3202" s="3"/>
      <c r="E3202" s="26"/>
      <c r="F3202" s="26"/>
      <c r="G3202" s="26"/>
      <c r="H3202" s="26"/>
      <c r="I3202" s="26"/>
      <c r="J3202" s="26"/>
      <c r="K3202" s="26"/>
      <c r="L3202" s="26"/>
      <c r="M3202" s="26"/>
      <c r="N3202" s="26"/>
      <c r="O3202" s="26"/>
      <c r="P3202" s="26"/>
      <c r="Q3202" s="26"/>
      <c r="R3202" s="26"/>
      <c r="S3202" s="174"/>
    </row>
    <row r="3203" spans="1:19">
      <c r="A3203" s="14"/>
      <c r="C3203" s="26"/>
      <c r="D3203" s="3"/>
      <c r="E3203" s="26"/>
      <c r="F3203" s="26"/>
      <c r="G3203" s="26"/>
      <c r="H3203" s="26"/>
      <c r="I3203" s="26"/>
      <c r="J3203" s="26"/>
      <c r="K3203" s="26"/>
      <c r="L3203" s="26"/>
      <c r="M3203" s="26"/>
      <c r="N3203" s="26"/>
      <c r="O3203" s="26"/>
      <c r="P3203" s="26"/>
      <c r="Q3203" s="26"/>
      <c r="R3203" s="26"/>
      <c r="S3203" s="174"/>
    </row>
    <row r="3204" spans="1:19">
      <c r="A3204" s="14"/>
      <c r="B3204" s="142" t="s">
        <v>76</v>
      </c>
      <c r="C3204" s="26"/>
      <c r="D3204" s="3"/>
      <c r="E3204" s="26"/>
      <c r="F3204" s="26"/>
      <c r="G3204" s="26"/>
      <c r="H3204" s="26"/>
      <c r="I3204" s="26"/>
      <c r="J3204" s="26"/>
      <c r="K3204" s="26"/>
      <c r="L3204" s="26"/>
      <c r="M3204" s="26"/>
      <c r="N3204" s="26"/>
      <c r="O3204" s="26"/>
      <c r="P3204" s="26"/>
      <c r="Q3204" s="26"/>
      <c r="R3204" s="26"/>
      <c r="S3204" s="174"/>
    </row>
    <row r="3205" spans="1:19">
      <c r="A3205" s="14"/>
      <c r="B3205" s="143" t="s">
        <v>299</v>
      </c>
      <c r="C3205" s="26"/>
      <c r="D3205" s="3"/>
      <c r="E3205" s="26"/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174"/>
    </row>
    <row r="3206" spans="1:19">
      <c r="A3206" s="14"/>
      <c r="B3206" s="143" t="s">
        <v>78</v>
      </c>
      <c r="C3206" s="26"/>
      <c r="D3206" s="3"/>
      <c r="E3206" s="26"/>
      <c r="F3206" s="26"/>
      <c r="G3206" s="26"/>
      <c r="H3206" s="26"/>
      <c r="I3206" s="26"/>
      <c r="J3206" s="26"/>
      <c r="K3206" s="26"/>
      <c r="L3206" s="26"/>
      <c r="M3206" s="26"/>
      <c r="N3206" s="26"/>
      <c r="O3206" s="26"/>
      <c r="P3206" s="26"/>
      <c r="Q3206" s="26"/>
      <c r="R3206" s="26"/>
      <c r="S3206" s="174"/>
    </row>
    <row r="3207" spans="1:19">
      <c r="A3207" s="14"/>
      <c r="B3207" s="143" t="s">
        <v>134</v>
      </c>
      <c r="C3207" s="26"/>
      <c r="D3207" s="3"/>
      <c r="E3207" s="26"/>
      <c r="F3207" s="26"/>
      <c r="G3207" s="26"/>
      <c r="H3207" s="26"/>
      <c r="I3207" s="26"/>
      <c r="J3207" s="26"/>
      <c r="K3207" s="26"/>
      <c r="L3207" s="26"/>
      <c r="M3207" s="26"/>
      <c r="N3207" s="26"/>
      <c r="O3207" s="26"/>
      <c r="P3207" s="26"/>
      <c r="Q3207" s="26"/>
      <c r="R3207" s="26"/>
      <c r="S3207" s="174"/>
    </row>
    <row r="3208" spans="1:19">
      <c r="A3208" s="14"/>
      <c r="B3208" s="142"/>
      <c r="C3208" s="26"/>
      <c r="D3208" s="3"/>
      <c r="E3208" s="26"/>
      <c r="F3208" s="26"/>
      <c r="G3208" s="26"/>
      <c r="H3208" s="26"/>
      <c r="I3208" s="26"/>
      <c r="J3208" s="26"/>
      <c r="K3208" s="26"/>
      <c r="L3208" s="26"/>
      <c r="M3208" s="26"/>
      <c r="N3208" s="26"/>
      <c r="O3208" s="26"/>
      <c r="P3208" s="26"/>
      <c r="Q3208" s="26"/>
      <c r="R3208" s="26"/>
      <c r="S3208" s="174"/>
    </row>
    <row r="3209" spans="1:19">
      <c r="A3209" s="31"/>
      <c r="B3209" s="30"/>
      <c r="C3209" s="30"/>
      <c r="D3209" s="144"/>
      <c r="E3209" s="30"/>
      <c r="F3209" s="30"/>
      <c r="G3209" s="30"/>
      <c r="H3209" s="30"/>
      <c r="I3209" s="30"/>
      <c r="J3209" s="30"/>
      <c r="K3209" s="30"/>
      <c r="L3209" s="30"/>
      <c r="M3209" s="30"/>
      <c r="N3209" s="30"/>
      <c r="O3209" s="30"/>
      <c r="P3209" s="30"/>
      <c r="Q3209" s="30"/>
      <c r="R3209" s="30"/>
      <c r="S3209" s="174"/>
    </row>
    <row r="3210" spans="1:19" ht="21" thickBot="1">
      <c r="A3210" s="171"/>
      <c r="B3210" s="13"/>
      <c r="C3210" s="13"/>
      <c r="D3210" s="145"/>
      <c r="E3210" s="13"/>
      <c r="F3210" s="13"/>
      <c r="G3210" s="13"/>
      <c r="H3210" s="13"/>
      <c r="I3210" s="13"/>
      <c r="J3210" s="13"/>
      <c r="K3210" s="13"/>
      <c r="L3210" s="13"/>
      <c r="M3210" s="13"/>
      <c r="N3210" s="13"/>
      <c r="O3210" s="13"/>
      <c r="P3210" s="13"/>
      <c r="Q3210" s="13"/>
      <c r="R3210" s="13"/>
      <c r="S3210" s="174"/>
    </row>
    <row r="3211" spans="1:19" ht="21" thickBot="1">
      <c r="L3211" s="587" t="s">
        <v>106</v>
      </c>
      <c r="M3211" s="588"/>
      <c r="N3211" s="589"/>
      <c r="S3211" s="174"/>
    </row>
    <row r="3212" spans="1:19">
      <c r="A3212" s="590" t="s">
        <v>107</v>
      </c>
      <c r="B3212" s="590"/>
      <c r="C3212" s="590"/>
      <c r="D3212" s="590"/>
      <c r="E3212" s="590"/>
      <c r="F3212" s="590"/>
      <c r="G3212" s="590"/>
      <c r="H3212" s="590"/>
      <c r="I3212" s="590"/>
      <c r="J3212" s="590"/>
      <c r="K3212" s="590"/>
      <c r="L3212" s="590"/>
      <c r="M3212" s="590"/>
      <c r="N3212" s="590"/>
      <c r="O3212" s="590"/>
      <c r="P3212" s="590"/>
      <c r="Q3212" s="590"/>
      <c r="R3212" s="590"/>
      <c r="S3212" s="174"/>
    </row>
    <row r="3213" spans="1:19">
      <c r="A3213" s="590" t="s">
        <v>38</v>
      </c>
      <c r="B3213" s="590"/>
      <c r="C3213" s="590"/>
      <c r="D3213" s="590"/>
      <c r="E3213" s="590"/>
      <c r="F3213" s="590"/>
      <c r="G3213" s="590"/>
      <c r="H3213" s="590"/>
      <c r="I3213" s="590"/>
      <c r="J3213" s="590"/>
      <c r="K3213" s="590"/>
      <c r="L3213" s="590"/>
      <c r="M3213" s="590"/>
      <c r="N3213" s="590"/>
      <c r="O3213" s="590"/>
      <c r="P3213" s="590"/>
      <c r="Q3213" s="590"/>
      <c r="R3213" s="590"/>
      <c r="S3213" s="174"/>
    </row>
    <row r="3214" spans="1:19">
      <c r="A3214" s="591" t="s">
        <v>69</v>
      </c>
      <c r="B3214" s="591"/>
      <c r="C3214" s="591"/>
      <c r="D3214" s="591"/>
      <c r="E3214" s="591"/>
      <c r="F3214" s="591"/>
      <c r="G3214" s="591"/>
      <c r="H3214" s="591"/>
      <c r="I3214" s="591"/>
      <c r="J3214" s="591"/>
      <c r="K3214" s="591"/>
      <c r="L3214" s="183"/>
      <c r="M3214" s="183"/>
      <c r="N3214" s="183"/>
      <c r="O3214" s="183"/>
      <c r="P3214" s="183"/>
      <c r="Q3214" s="183"/>
      <c r="R3214" s="183"/>
      <c r="S3214" s="174"/>
    </row>
    <row r="3215" spans="1:19">
      <c r="A3215" s="591" t="s">
        <v>70</v>
      </c>
      <c r="B3215" s="591"/>
      <c r="C3215" s="591"/>
      <c r="D3215" s="591"/>
      <c r="E3215" s="591"/>
      <c r="F3215" s="591"/>
      <c r="G3215" s="591"/>
      <c r="H3215" s="591"/>
      <c r="I3215" s="591"/>
      <c r="J3215" s="591"/>
      <c r="K3215" s="591"/>
      <c r="L3215" s="183"/>
      <c r="M3215" s="183"/>
      <c r="N3215" s="183"/>
      <c r="O3215" s="183"/>
      <c r="P3215" s="183"/>
      <c r="Q3215" s="183"/>
      <c r="R3215" s="183"/>
      <c r="S3215" s="174"/>
    </row>
    <row r="3216" spans="1:19">
      <c r="B3216" s="577" t="s">
        <v>37</v>
      </c>
      <c r="C3216" s="577"/>
      <c r="D3216" s="577"/>
      <c r="E3216" s="577"/>
      <c r="F3216" s="577"/>
      <c r="S3216" s="174"/>
    </row>
    <row r="3217" spans="1:19">
      <c r="B3217" s="180" t="s">
        <v>130</v>
      </c>
      <c r="D3217" s="38"/>
      <c r="E3217" s="49"/>
      <c r="F3217" s="49"/>
      <c r="S3217" s="174"/>
    </row>
    <row r="3218" spans="1:19">
      <c r="B3218" s="180" t="s">
        <v>921</v>
      </c>
      <c r="D3218" s="38"/>
      <c r="E3218" s="49"/>
      <c r="F3218" s="49"/>
      <c r="S3218" s="174"/>
    </row>
    <row r="3219" spans="1:19">
      <c r="A3219" s="581" t="s">
        <v>12</v>
      </c>
      <c r="B3219" s="581" t="s">
        <v>13</v>
      </c>
      <c r="C3219" s="52" t="s">
        <v>14</v>
      </c>
      <c r="D3219" s="137" t="s">
        <v>7</v>
      </c>
      <c r="E3219" s="52" t="s">
        <v>17</v>
      </c>
      <c r="F3219" s="138" t="s">
        <v>18</v>
      </c>
      <c r="G3219" s="584" t="s">
        <v>71</v>
      </c>
      <c r="H3219" s="585"/>
      <c r="I3219" s="586"/>
      <c r="J3219" s="584" t="s">
        <v>72</v>
      </c>
      <c r="K3219" s="585"/>
      <c r="L3219" s="585"/>
      <c r="M3219" s="585"/>
      <c r="N3219" s="585"/>
      <c r="O3219" s="585"/>
      <c r="P3219" s="585"/>
      <c r="Q3219" s="585"/>
      <c r="R3219" s="586"/>
      <c r="S3219" s="174"/>
    </row>
    <row r="3220" spans="1:19">
      <c r="A3220" s="582"/>
      <c r="B3220" s="582"/>
      <c r="C3220" s="56" t="s">
        <v>15</v>
      </c>
      <c r="D3220" s="139" t="s">
        <v>16</v>
      </c>
      <c r="E3220" s="56" t="s">
        <v>10</v>
      </c>
      <c r="F3220" s="140" t="s">
        <v>10</v>
      </c>
      <c r="G3220" s="182" t="s">
        <v>19</v>
      </c>
      <c r="H3220" s="182" t="s">
        <v>21</v>
      </c>
      <c r="I3220" s="182" t="s">
        <v>20</v>
      </c>
      <c r="J3220" s="182" t="s">
        <v>22</v>
      </c>
      <c r="K3220" s="182" t="s">
        <v>23</v>
      </c>
      <c r="L3220" s="182" t="s">
        <v>24</v>
      </c>
      <c r="M3220" s="182" t="s">
        <v>25</v>
      </c>
      <c r="N3220" s="182" t="s">
        <v>26</v>
      </c>
      <c r="O3220" s="182" t="s">
        <v>27</v>
      </c>
      <c r="P3220" s="182" t="s">
        <v>28</v>
      </c>
      <c r="Q3220" s="182" t="s">
        <v>29</v>
      </c>
      <c r="R3220" s="182" t="s">
        <v>30</v>
      </c>
      <c r="S3220" s="174"/>
    </row>
    <row r="3221" spans="1:19">
      <c r="A3221" s="25">
        <v>149</v>
      </c>
      <c r="B3221" s="24" t="s">
        <v>922</v>
      </c>
      <c r="C3221" s="24" t="s">
        <v>923</v>
      </c>
      <c r="D3221" s="59">
        <v>30000</v>
      </c>
      <c r="E3221" s="24" t="s">
        <v>32</v>
      </c>
      <c r="F3221" s="24" t="s">
        <v>33</v>
      </c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174">
        <f>D3221</f>
        <v>30000</v>
      </c>
    </row>
    <row r="3222" spans="1:19">
      <c r="A3222" s="14"/>
      <c r="B3222" s="26"/>
      <c r="C3222" s="26" t="s">
        <v>924</v>
      </c>
      <c r="D3222" s="3"/>
      <c r="E3222" s="26"/>
      <c r="F3222" s="26"/>
      <c r="G3222" s="26"/>
      <c r="H3222" s="26"/>
      <c r="I3222" s="26"/>
      <c r="J3222" s="26"/>
      <c r="K3222" s="26"/>
      <c r="L3222" s="26"/>
      <c r="M3222" s="26"/>
      <c r="N3222" s="26"/>
      <c r="O3222" s="26"/>
      <c r="P3222" s="26"/>
      <c r="Q3222" s="26"/>
      <c r="R3222" s="26"/>
      <c r="S3222" s="174"/>
    </row>
    <row r="3223" spans="1:19">
      <c r="A3223" s="14"/>
      <c r="B3223" s="141"/>
      <c r="C3223" s="26" t="s">
        <v>925</v>
      </c>
      <c r="D3223" s="3"/>
      <c r="E3223" s="26"/>
      <c r="F3223" s="26"/>
      <c r="G3223" s="26"/>
      <c r="H3223" s="26"/>
      <c r="I3223" s="26"/>
      <c r="J3223" s="26"/>
      <c r="K3223" s="26"/>
      <c r="L3223" s="26"/>
      <c r="M3223" s="26"/>
      <c r="N3223" s="26"/>
      <c r="O3223" s="26"/>
      <c r="P3223" s="26"/>
      <c r="Q3223" s="26"/>
      <c r="R3223" s="26"/>
      <c r="S3223" s="174"/>
    </row>
    <row r="3224" spans="1:19">
      <c r="A3224" s="14"/>
      <c r="C3224" s="26" t="s">
        <v>926</v>
      </c>
      <c r="D3224" s="3"/>
      <c r="E3224" s="26"/>
      <c r="F3224" s="26"/>
      <c r="G3224" s="26"/>
      <c r="H3224" s="26"/>
      <c r="I3224" s="26"/>
      <c r="J3224" s="26"/>
      <c r="K3224" s="26"/>
      <c r="L3224" s="26"/>
      <c r="M3224" s="26"/>
      <c r="N3224" s="26"/>
      <c r="O3224" s="26"/>
      <c r="P3224" s="26"/>
      <c r="Q3224" s="26"/>
      <c r="R3224" s="26"/>
      <c r="S3224" s="174"/>
    </row>
    <row r="3225" spans="1:19">
      <c r="A3225" s="14"/>
      <c r="C3225" s="26" t="s">
        <v>927</v>
      </c>
      <c r="D3225" s="3"/>
      <c r="E3225" s="26"/>
      <c r="F3225" s="26"/>
      <c r="G3225" s="26"/>
      <c r="H3225" s="26"/>
      <c r="I3225" s="26"/>
      <c r="J3225" s="26"/>
      <c r="K3225" s="26"/>
      <c r="L3225" s="26"/>
      <c r="M3225" s="26"/>
      <c r="N3225" s="26"/>
      <c r="O3225" s="26"/>
      <c r="P3225" s="26"/>
      <c r="Q3225" s="26"/>
      <c r="R3225" s="26"/>
      <c r="S3225" s="174"/>
    </row>
    <row r="3226" spans="1:19">
      <c r="A3226" s="14"/>
      <c r="B3226" s="142" t="s">
        <v>76</v>
      </c>
      <c r="C3226" s="26" t="s">
        <v>928</v>
      </c>
      <c r="D3226" s="3"/>
      <c r="E3226" s="26"/>
      <c r="F3226" s="26"/>
      <c r="G3226" s="26"/>
      <c r="H3226" s="26"/>
      <c r="I3226" s="26"/>
      <c r="J3226" s="26"/>
      <c r="K3226" s="26"/>
      <c r="L3226" s="26"/>
      <c r="M3226" s="26"/>
      <c r="N3226" s="26"/>
      <c r="O3226" s="26"/>
      <c r="P3226" s="26"/>
      <c r="Q3226" s="26"/>
      <c r="R3226" s="26"/>
      <c r="S3226" s="174"/>
    </row>
    <row r="3227" spans="1:19">
      <c r="A3227" s="14"/>
      <c r="B3227" s="143" t="s">
        <v>299</v>
      </c>
      <c r="C3227" s="26"/>
      <c r="D3227" s="3"/>
      <c r="E3227" s="26"/>
      <c r="F3227" s="26"/>
      <c r="G3227" s="26"/>
      <c r="H3227" s="26"/>
      <c r="I3227" s="26"/>
      <c r="J3227" s="26"/>
      <c r="K3227" s="26"/>
      <c r="L3227" s="26"/>
      <c r="M3227" s="26"/>
      <c r="N3227" s="26"/>
      <c r="O3227" s="26"/>
      <c r="P3227" s="26"/>
      <c r="Q3227" s="26"/>
      <c r="R3227" s="26"/>
      <c r="S3227" s="174"/>
    </row>
    <row r="3228" spans="1:19">
      <c r="A3228" s="14"/>
      <c r="B3228" s="143" t="s">
        <v>78</v>
      </c>
      <c r="C3228" s="26"/>
      <c r="D3228" s="3"/>
      <c r="E3228" s="26"/>
      <c r="F3228" s="26"/>
      <c r="G3228" s="26"/>
      <c r="H3228" s="26"/>
      <c r="I3228" s="26"/>
      <c r="J3228" s="26"/>
      <c r="K3228" s="26"/>
      <c r="L3228" s="26"/>
      <c r="M3228" s="26"/>
      <c r="N3228" s="26"/>
      <c r="O3228" s="26"/>
      <c r="P3228" s="26"/>
      <c r="Q3228" s="26"/>
      <c r="R3228" s="26"/>
      <c r="S3228" s="174"/>
    </row>
    <row r="3229" spans="1:19">
      <c r="A3229" s="14"/>
      <c r="B3229" s="143" t="s">
        <v>135</v>
      </c>
      <c r="C3229" s="26"/>
      <c r="D3229" s="3"/>
      <c r="E3229" s="26"/>
      <c r="F3229" s="26"/>
      <c r="G3229" s="26"/>
      <c r="H3229" s="26"/>
      <c r="I3229" s="26"/>
      <c r="J3229" s="26"/>
      <c r="K3229" s="26"/>
      <c r="L3229" s="26"/>
      <c r="M3229" s="26"/>
      <c r="N3229" s="26"/>
      <c r="O3229" s="26"/>
      <c r="P3229" s="26"/>
      <c r="Q3229" s="26"/>
      <c r="R3229" s="26"/>
      <c r="S3229" s="174"/>
    </row>
    <row r="3230" spans="1:19">
      <c r="A3230" s="14"/>
      <c r="B3230" s="142"/>
      <c r="C3230" s="26"/>
      <c r="D3230" s="3"/>
      <c r="E3230" s="26"/>
      <c r="F3230" s="26"/>
      <c r="G3230" s="26"/>
      <c r="H3230" s="26"/>
      <c r="I3230" s="26"/>
      <c r="J3230" s="26"/>
      <c r="K3230" s="26"/>
      <c r="L3230" s="26"/>
      <c r="M3230" s="26"/>
      <c r="N3230" s="26"/>
      <c r="O3230" s="26"/>
      <c r="P3230" s="26"/>
      <c r="Q3230" s="26"/>
      <c r="R3230" s="26"/>
      <c r="S3230" s="174"/>
    </row>
    <row r="3231" spans="1:19">
      <c r="A3231" s="31"/>
      <c r="B3231" s="30"/>
      <c r="C3231" s="30"/>
      <c r="D3231" s="144"/>
      <c r="E3231" s="30"/>
      <c r="F3231" s="30"/>
      <c r="G3231" s="30"/>
      <c r="H3231" s="30"/>
      <c r="I3231" s="30"/>
      <c r="J3231" s="30"/>
      <c r="K3231" s="30"/>
      <c r="L3231" s="30"/>
      <c r="M3231" s="30"/>
      <c r="N3231" s="30"/>
      <c r="O3231" s="30"/>
      <c r="P3231" s="30"/>
      <c r="Q3231" s="30"/>
      <c r="R3231" s="30"/>
      <c r="S3231" s="174"/>
    </row>
    <row r="3232" spans="1:19" ht="21" thickBot="1">
      <c r="A3232" s="171"/>
      <c r="B3232" s="13"/>
      <c r="C3232" s="13"/>
      <c r="D3232" s="145"/>
      <c r="E3232" s="13"/>
      <c r="F3232" s="13"/>
      <c r="G3232" s="13"/>
      <c r="H3232" s="13"/>
      <c r="I3232" s="13"/>
      <c r="J3232" s="13"/>
      <c r="K3232" s="13"/>
      <c r="L3232" s="13"/>
      <c r="M3232" s="13"/>
      <c r="N3232" s="13"/>
      <c r="O3232" s="13"/>
      <c r="P3232" s="13"/>
      <c r="Q3232" s="13"/>
      <c r="R3232" s="13"/>
      <c r="S3232" s="174"/>
    </row>
    <row r="3233" spans="1:20" ht="21" thickBot="1">
      <c r="L3233" s="587" t="s">
        <v>104</v>
      </c>
      <c r="M3233" s="630"/>
      <c r="N3233" s="631"/>
      <c r="S3233" s="174"/>
    </row>
    <row r="3234" spans="1:20">
      <c r="A3234" s="590" t="s">
        <v>105</v>
      </c>
      <c r="B3234" s="590"/>
      <c r="C3234" s="590"/>
      <c r="D3234" s="590"/>
      <c r="E3234" s="590"/>
      <c r="F3234" s="590"/>
      <c r="G3234" s="590"/>
      <c r="H3234" s="590"/>
      <c r="I3234" s="590"/>
      <c r="J3234" s="590"/>
      <c r="K3234" s="590"/>
      <c r="L3234" s="590"/>
      <c r="M3234" s="590"/>
      <c r="N3234" s="590"/>
      <c r="O3234" s="590"/>
      <c r="P3234" s="590"/>
      <c r="Q3234" s="590"/>
      <c r="R3234" s="590"/>
      <c r="S3234" s="174"/>
    </row>
    <row r="3235" spans="1:20">
      <c r="A3235" s="590" t="s">
        <v>38</v>
      </c>
      <c r="B3235" s="590"/>
      <c r="C3235" s="590"/>
      <c r="D3235" s="590"/>
      <c r="E3235" s="590"/>
      <c r="F3235" s="590"/>
      <c r="G3235" s="590"/>
      <c r="H3235" s="590"/>
      <c r="I3235" s="590"/>
      <c r="J3235" s="590"/>
      <c r="K3235" s="590"/>
      <c r="L3235" s="590"/>
      <c r="M3235" s="590"/>
      <c r="N3235" s="590"/>
      <c r="O3235" s="590"/>
      <c r="P3235" s="590"/>
      <c r="Q3235" s="590"/>
      <c r="R3235" s="590"/>
      <c r="S3235" s="174"/>
    </row>
    <row r="3236" spans="1:20">
      <c r="A3236" s="591" t="s">
        <v>69</v>
      </c>
      <c r="B3236" s="591"/>
      <c r="C3236" s="591"/>
      <c r="D3236" s="591"/>
      <c r="E3236" s="591"/>
      <c r="F3236" s="591"/>
      <c r="G3236" s="591"/>
      <c r="H3236" s="591"/>
      <c r="I3236" s="591"/>
      <c r="J3236" s="591"/>
      <c r="K3236" s="591"/>
      <c r="L3236" s="183"/>
      <c r="M3236" s="183"/>
      <c r="N3236" s="183"/>
      <c r="O3236" s="183"/>
      <c r="P3236" s="183"/>
      <c r="Q3236" s="183"/>
      <c r="R3236" s="183"/>
      <c r="S3236" s="174"/>
    </row>
    <row r="3237" spans="1:20">
      <c r="A3237" s="591" t="s">
        <v>70</v>
      </c>
      <c r="B3237" s="591"/>
      <c r="C3237" s="591"/>
      <c r="D3237" s="591"/>
      <c r="E3237" s="591"/>
      <c r="F3237" s="591"/>
      <c r="G3237" s="591"/>
      <c r="H3237" s="591"/>
      <c r="I3237" s="591"/>
      <c r="J3237" s="591"/>
      <c r="K3237" s="591"/>
      <c r="L3237" s="183"/>
      <c r="M3237" s="183"/>
      <c r="N3237" s="183"/>
      <c r="O3237" s="183"/>
      <c r="P3237" s="183"/>
      <c r="Q3237" s="183"/>
      <c r="R3237" s="183"/>
      <c r="S3237" s="174"/>
    </row>
    <row r="3238" spans="1:20">
      <c r="B3238" s="577" t="s">
        <v>37</v>
      </c>
      <c r="C3238" s="591"/>
      <c r="D3238" s="591"/>
      <c r="E3238" s="591"/>
      <c r="F3238" s="591"/>
      <c r="S3238" s="174"/>
    </row>
    <row r="3239" spans="1:20">
      <c r="B3239" s="180" t="s">
        <v>130</v>
      </c>
      <c r="D3239" s="38"/>
      <c r="E3239" s="49"/>
      <c r="F3239" s="49"/>
      <c r="S3239" s="174"/>
    </row>
    <row r="3240" spans="1:20">
      <c r="B3240" s="180" t="s">
        <v>169</v>
      </c>
      <c r="D3240" s="38"/>
      <c r="E3240" s="49"/>
      <c r="F3240" s="49"/>
      <c r="S3240" s="174"/>
    </row>
    <row r="3241" spans="1:20">
      <c r="A3241" s="581" t="s">
        <v>12</v>
      </c>
      <c r="B3241" s="581" t="s">
        <v>13</v>
      </c>
      <c r="C3241" s="52" t="s">
        <v>14</v>
      </c>
      <c r="D3241" s="137" t="s">
        <v>7</v>
      </c>
      <c r="E3241" s="52" t="s">
        <v>17</v>
      </c>
      <c r="F3241" s="138" t="s">
        <v>18</v>
      </c>
      <c r="G3241" s="583" t="s">
        <v>71</v>
      </c>
      <c r="H3241" s="583"/>
      <c r="I3241" s="583"/>
      <c r="J3241" s="583" t="s">
        <v>72</v>
      </c>
      <c r="K3241" s="583"/>
      <c r="L3241" s="583"/>
      <c r="M3241" s="583"/>
      <c r="N3241" s="583"/>
      <c r="O3241" s="583"/>
      <c r="P3241" s="583"/>
      <c r="Q3241" s="583"/>
      <c r="R3241" s="583"/>
      <c r="S3241" s="174"/>
    </row>
    <row r="3242" spans="1:20">
      <c r="A3242" s="582"/>
      <c r="B3242" s="582"/>
      <c r="C3242" s="56" t="s">
        <v>15</v>
      </c>
      <c r="D3242" s="139" t="s">
        <v>16</v>
      </c>
      <c r="E3242" s="56" t="s">
        <v>10</v>
      </c>
      <c r="F3242" s="140" t="s">
        <v>10</v>
      </c>
      <c r="G3242" s="182" t="s">
        <v>19</v>
      </c>
      <c r="H3242" s="182" t="s">
        <v>21</v>
      </c>
      <c r="I3242" s="182" t="s">
        <v>20</v>
      </c>
      <c r="J3242" s="182" t="s">
        <v>22</v>
      </c>
      <c r="K3242" s="182" t="s">
        <v>23</v>
      </c>
      <c r="L3242" s="182" t="s">
        <v>24</v>
      </c>
      <c r="M3242" s="182" t="s">
        <v>25</v>
      </c>
      <c r="N3242" s="182" t="s">
        <v>26</v>
      </c>
      <c r="O3242" s="182" t="s">
        <v>27</v>
      </c>
      <c r="P3242" s="182" t="s">
        <v>28</v>
      </c>
      <c r="Q3242" s="182" t="s">
        <v>29</v>
      </c>
      <c r="R3242" s="182" t="s">
        <v>30</v>
      </c>
      <c r="S3242" s="174"/>
    </row>
    <row r="3243" spans="1:20">
      <c r="A3243" s="25">
        <v>150</v>
      </c>
      <c r="B3243" s="24" t="s">
        <v>131</v>
      </c>
      <c r="C3243" s="24" t="s">
        <v>151</v>
      </c>
      <c r="D3243" s="59">
        <v>94000</v>
      </c>
      <c r="E3243" s="24" t="s">
        <v>154</v>
      </c>
      <c r="F3243" s="24" t="s">
        <v>33</v>
      </c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189">
        <f>D3243</f>
        <v>94000</v>
      </c>
      <c r="T3243" s="187"/>
    </row>
    <row r="3244" spans="1:20">
      <c r="A3244" s="14"/>
      <c r="B3244" s="26" t="s">
        <v>132</v>
      </c>
      <c r="C3244" s="26" t="s">
        <v>152</v>
      </c>
      <c r="D3244" s="3"/>
      <c r="E3244" s="26"/>
      <c r="F3244" s="26"/>
      <c r="G3244" s="26"/>
      <c r="H3244" s="26"/>
      <c r="I3244" s="26"/>
      <c r="J3244" s="26"/>
      <c r="K3244" s="26"/>
      <c r="L3244" s="26"/>
      <c r="M3244" s="26"/>
      <c r="N3244" s="26"/>
      <c r="O3244" s="26"/>
      <c r="P3244" s="26"/>
      <c r="Q3244" s="26"/>
      <c r="R3244" s="26"/>
      <c r="S3244" s="174">
        <f ca="1">SUM(S2874:S3252)</f>
        <v>4880000</v>
      </c>
      <c r="T3244" s="16" t="s">
        <v>1001</v>
      </c>
    </row>
    <row r="3245" spans="1:20">
      <c r="A3245" s="14"/>
      <c r="B3245" s="141"/>
      <c r="C3245" s="26" t="s">
        <v>153</v>
      </c>
      <c r="D3245" s="3"/>
      <c r="E3245" s="26"/>
      <c r="F3245" s="26"/>
      <c r="G3245" s="26"/>
      <c r="H3245" s="26"/>
      <c r="I3245" s="26"/>
      <c r="J3245" s="26"/>
      <c r="K3245" s="26"/>
      <c r="L3245" s="26"/>
      <c r="M3245" s="26"/>
      <c r="N3245" s="26"/>
      <c r="O3245" s="26"/>
      <c r="P3245" s="26"/>
      <c r="Q3245" s="26"/>
      <c r="R3245" s="26"/>
      <c r="S3245" s="174"/>
    </row>
    <row r="3246" spans="1:20">
      <c r="A3246" s="14"/>
      <c r="C3246" s="26" t="s">
        <v>86</v>
      </c>
      <c r="D3246" s="3"/>
      <c r="E3246" s="26"/>
      <c r="F3246" s="26"/>
      <c r="G3246" s="26"/>
      <c r="H3246" s="26"/>
      <c r="I3246" s="26"/>
      <c r="J3246" s="26"/>
      <c r="K3246" s="26"/>
      <c r="L3246" s="26"/>
      <c r="M3246" s="26"/>
      <c r="N3246" s="26"/>
      <c r="O3246" s="26"/>
      <c r="P3246" s="26"/>
      <c r="Q3246" s="26"/>
      <c r="R3246" s="26"/>
      <c r="S3246" s="174"/>
    </row>
    <row r="3247" spans="1:20">
      <c r="A3247" s="14"/>
      <c r="C3247" s="26" t="s">
        <v>87</v>
      </c>
      <c r="D3247" s="3"/>
      <c r="E3247" s="26"/>
      <c r="F3247" s="26"/>
      <c r="G3247" s="26"/>
      <c r="H3247" s="26"/>
      <c r="I3247" s="26"/>
      <c r="J3247" s="26"/>
      <c r="K3247" s="26"/>
      <c r="L3247" s="26"/>
      <c r="M3247" s="26"/>
      <c r="N3247" s="26"/>
      <c r="O3247" s="26"/>
      <c r="P3247" s="26"/>
      <c r="Q3247" s="26"/>
      <c r="R3247" s="26"/>
      <c r="S3247" s="174"/>
    </row>
    <row r="3248" spans="1:20">
      <c r="A3248" s="14"/>
      <c r="C3248" s="26"/>
      <c r="D3248" s="3"/>
      <c r="E3248" s="26"/>
      <c r="F3248" s="26"/>
      <c r="G3248" s="26"/>
      <c r="H3248" s="26"/>
      <c r="I3248" s="26"/>
      <c r="J3248" s="26"/>
      <c r="K3248" s="26"/>
      <c r="L3248" s="26"/>
      <c r="M3248" s="26"/>
      <c r="N3248" s="26"/>
      <c r="O3248" s="26"/>
      <c r="P3248" s="26"/>
      <c r="Q3248" s="26"/>
      <c r="R3248" s="26"/>
      <c r="S3248" s="174"/>
    </row>
    <row r="3249" spans="1:19">
      <c r="A3249" s="14"/>
      <c r="B3249" s="142" t="s">
        <v>76</v>
      </c>
      <c r="C3249" s="26"/>
      <c r="D3249" s="3"/>
      <c r="E3249" s="26"/>
      <c r="F3249" s="26"/>
      <c r="G3249" s="26"/>
      <c r="H3249" s="26"/>
      <c r="I3249" s="26"/>
      <c r="J3249" s="26"/>
      <c r="K3249" s="26"/>
      <c r="L3249" s="26"/>
      <c r="M3249" s="26"/>
      <c r="N3249" s="26"/>
      <c r="O3249" s="26"/>
      <c r="P3249" s="26"/>
      <c r="Q3249" s="26"/>
      <c r="R3249" s="26"/>
      <c r="S3249" s="174"/>
    </row>
    <row r="3250" spans="1:19">
      <c r="A3250" s="14"/>
      <c r="B3250" s="143" t="s">
        <v>133</v>
      </c>
      <c r="C3250" s="26"/>
      <c r="D3250" s="3"/>
      <c r="E3250" s="26"/>
      <c r="F3250" s="26"/>
      <c r="G3250" s="26"/>
      <c r="H3250" s="26"/>
      <c r="I3250" s="26"/>
      <c r="J3250" s="26"/>
      <c r="K3250" s="26"/>
      <c r="L3250" s="26"/>
      <c r="M3250" s="26"/>
      <c r="N3250" s="26"/>
      <c r="O3250" s="26"/>
      <c r="P3250" s="26"/>
      <c r="Q3250" s="26"/>
      <c r="R3250" s="26"/>
      <c r="S3250" s="174"/>
    </row>
    <row r="3251" spans="1:19">
      <c r="A3251" s="14"/>
      <c r="B3251" s="143" t="s">
        <v>78</v>
      </c>
      <c r="C3251" s="26"/>
      <c r="D3251" s="3"/>
      <c r="E3251" s="26"/>
      <c r="F3251" s="26"/>
      <c r="G3251" s="26"/>
      <c r="H3251" s="26"/>
      <c r="I3251" s="26"/>
      <c r="J3251" s="26"/>
      <c r="K3251" s="26"/>
      <c r="L3251" s="26"/>
      <c r="M3251" s="26"/>
      <c r="N3251" s="26"/>
      <c r="O3251" s="26"/>
      <c r="P3251" s="26"/>
      <c r="Q3251" s="26"/>
      <c r="R3251" s="26"/>
      <c r="S3251" s="174"/>
    </row>
    <row r="3252" spans="1:19">
      <c r="A3252" s="14"/>
      <c r="B3252" s="143" t="s">
        <v>134</v>
      </c>
      <c r="C3252" s="26"/>
      <c r="D3252" s="3"/>
      <c r="E3252" s="26"/>
      <c r="F3252" s="26"/>
      <c r="G3252" s="26"/>
      <c r="H3252" s="26"/>
      <c r="I3252" s="26"/>
      <c r="J3252" s="26"/>
      <c r="K3252" s="26"/>
      <c r="L3252" s="26"/>
      <c r="M3252" s="26"/>
      <c r="N3252" s="26"/>
      <c r="O3252" s="26"/>
      <c r="P3252" s="26"/>
      <c r="Q3252" s="26"/>
      <c r="R3252" s="26"/>
      <c r="S3252" s="174"/>
    </row>
    <row r="3253" spans="1:19">
      <c r="A3253" s="31"/>
      <c r="B3253" s="30"/>
      <c r="C3253" s="30"/>
      <c r="D3253" s="144"/>
      <c r="E3253" s="30"/>
      <c r="F3253" s="30"/>
      <c r="G3253" s="30"/>
      <c r="H3253" s="30"/>
      <c r="I3253" s="30"/>
      <c r="J3253" s="30"/>
      <c r="K3253" s="30"/>
      <c r="L3253" s="30"/>
      <c r="M3253" s="30"/>
      <c r="N3253" s="30"/>
      <c r="O3253" s="30"/>
      <c r="P3253" s="30"/>
      <c r="Q3253" s="30"/>
      <c r="R3253" s="30"/>
    </row>
    <row r="3254" spans="1:19" ht="21" thickBot="1">
      <c r="S3254" s="174"/>
    </row>
    <row r="3255" spans="1:19" ht="27" customHeight="1" thickBot="1">
      <c r="L3255" s="587" t="s">
        <v>46</v>
      </c>
      <c r="M3255" s="630"/>
      <c r="N3255" s="631"/>
      <c r="S3255" s="174"/>
    </row>
    <row r="3256" spans="1:19">
      <c r="A3256" s="590" t="s">
        <v>68</v>
      </c>
      <c r="B3256" s="590"/>
      <c r="C3256" s="590"/>
      <c r="D3256" s="590"/>
      <c r="E3256" s="590"/>
      <c r="F3256" s="590"/>
      <c r="G3256" s="590"/>
      <c r="H3256" s="590"/>
      <c r="I3256" s="590"/>
      <c r="J3256" s="590"/>
      <c r="K3256" s="590"/>
      <c r="L3256" s="590"/>
      <c r="M3256" s="590"/>
      <c r="N3256" s="590"/>
      <c r="O3256" s="590"/>
      <c r="P3256" s="590"/>
      <c r="Q3256" s="590"/>
      <c r="R3256" s="590"/>
      <c r="S3256" s="174"/>
    </row>
    <row r="3257" spans="1:19">
      <c r="A3257" s="590" t="s">
        <v>38</v>
      </c>
      <c r="B3257" s="590"/>
      <c r="C3257" s="590"/>
      <c r="D3257" s="590"/>
      <c r="E3257" s="590"/>
      <c r="F3257" s="590"/>
      <c r="G3257" s="590"/>
      <c r="H3257" s="590"/>
      <c r="I3257" s="590"/>
      <c r="J3257" s="590"/>
      <c r="K3257" s="590"/>
      <c r="L3257" s="590"/>
      <c r="M3257" s="590"/>
      <c r="N3257" s="590"/>
      <c r="O3257" s="590"/>
      <c r="P3257" s="590"/>
      <c r="Q3257" s="590"/>
      <c r="R3257" s="590"/>
      <c r="S3257" s="174"/>
    </row>
    <row r="3258" spans="1:19">
      <c r="A3258" s="591" t="s">
        <v>189</v>
      </c>
      <c r="B3258" s="591"/>
      <c r="C3258" s="591"/>
      <c r="D3258" s="591"/>
      <c r="E3258" s="591"/>
      <c r="F3258" s="591"/>
      <c r="G3258" s="591"/>
      <c r="H3258" s="591"/>
      <c r="I3258" s="591"/>
      <c r="J3258" s="591"/>
      <c r="K3258" s="591"/>
      <c r="L3258" s="183"/>
      <c r="M3258" s="183"/>
      <c r="N3258" s="183"/>
      <c r="O3258" s="183"/>
      <c r="P3258" s="183"/>
      <c r="Q3258" s="183"/>
      <c r="R3258" s="183"/>
      <c r="S3258" s="174"/>
    </row>
    <row r="3259" spans="1:19">
      <c r="A3259" s="591" t="s">
        <v>70</v>
      </c>
      <c r="B3259" s="591"/>
      <c r="C3259" s="591"/>
      <c r="D3259" s="591"/>
      <c r="E3259" s="591"/>
      <c r="F3259" s="591"/>
      <c r="G3259" s="591"/>
      <c r="H3259" s="591"/>
      <c r="I3259" s="591"/>
      <c r="J3259" s="591"/>
      <c r="K3259" s="591"/>
      <c r="L3259" s="183"/>
      <c r="M3259" s="183"/>
      <c r="N3259" s="183"/>
      <c r="O3259" s="183"/>
      <c r="P3259" s="183"/>
      <c r="Q3259" s="183"/>
      <c r="R3259" s="183"/>
      <c r="S3259" s="174"/>
    </row>
    <row r="3260" spans="1:19">
      <c r="B3260" s="577" t="s">
        <v>141</v>
      </c>
      <c r="C3260" s="591"/>
      <c r="D3260" s="591"/>
      <c r="E3260" s="591"/>
      <c r="F3260" s="591"/>
      <c r="S3260" s="174"/>
    </row>
    <row r="3261" spans="1:19">
      <c r="B3261" s="180" t="s">
        <v>140</v>
      </c>
      <c r="D3261" s="38"/>
      <c r="E3261" s="49"/>
      <c r="F3261" s="49"/>
      <c r="S3261" s="174"/>
    </row>
    <row r="3262" spans="1:19">
      <c r="B3262" s="180" t="s">
        <v>168</v>
      </c>
      <c r="D3262" s="38"/>
      <c r="E3262" s="49"/>
      <c r="F3262" s="49"/>
      <c r="S3262" s="174"/>
    </row>
    <row r="3263" spans="1:19" s="6" customFormat="1">
      <c r="A3263" s="581" t="s">
        <v>12</v>
      </c>
      <c r="B3263" s="581" t="s">
        <v>13</v>
      </c>
      <c r="C3263" s="52" t="s">
        <v>14</v>
      </c>
      <c r="D3263" s="137" t="s">
        <v>7</v>
      </c>
      <c r="E3263" s="52" t="s">
        <v>17</v>
      </c>
      <c r="F3263" s="138" t="s">
        <v>18</v>
      </c>
      <c r="G3263" s="583" t="s">
        <v>71</v>
      </c>
      <c r="H3263" s="583"/>
      <c r="I3263" s="583"/>
      <c r="J3263" s="583" t="s">
        <v>72</v>
      </c>
      <c r="K3263" s="583"/>
      <c r="L3263" s="583"/>
      <c r="M3263" s="583"/>
      <c r="N3263" s="583"/>
      <c r="O3263" s="583"/>
      <c r="P3263" s="583"/>
      <c r="Q3263" s="583"/>
      <c r="R3263" s="583"/>
      <c r="S3263" s="174"/>
    </row>
    <row r="3264" spans="1:19" s="6" customFormat="1">
      <c r="A3264" s="582"/>
      <c r="B3264" s="582"/>
      <c r="C3264" s="56" t="s">
        <v>15</v>
      </c>
      <c r="D3264" s="139" t="s">
        <v>16</v>
      </c>
      <c r="E3264" s="56" t="s">
        <v>10</v>
      </c>
      <c r="F3264" s="140" t="s">
        <v>10</v>
      </c>
      <c r="G3264" s="182" t="s">
        <v>19</v>
      </c>
      <c r="H3264" s="182" t="s">
        <v>21</v>
      </c>
      <c r="I3264" s="182" t="s">
        <v>20</v>
      </c>
      <c r="J3264" s="182" t="s">
        <v>22</v>
      </c>
      <c r="K3264" s="182" t="s">
        <v>23</v>
      </c>
      <c r="L3264" s="182" t="s">
        <v>24</v>
      </c>
      <c r="M3264" s="182" t="s">
        <v>25</v>
      </c>
      <c r="N3264" s="182" t="s">
        <v>26</v>
      </c>
      <c r="O3264" s="182" t="s">
        <v>27</v>
      </c>
      <c r="P3264" s="182" t="s">
        <v>28</v>
      </c>
      <c r="Q3264" s="182" t="s">
        <v>29</v>
      </c>
      <c r="R3264" s="182" t="s">
        <v>30</v>
      </c>
      <c r="S3264" s="174"/>
    </row>
    <row r="3265" spans="1:19" s="6" customFormat="1">
      <c r="A3265" s="147">
        <v>151</v>
      </c>
      <c r="B3265" s="152" t="s">
        <v>142</v>
      </c>
      <c r="C3265" s="5" t="s">
        <v>144</v>
      </c>
      <c r="D3265" s="153">
        <v>30000</v>
      </c>
      <c r="E3265" s="5" t="s">
        <v>155</v>
      </c>
      <c r="F3265" s="154" t="s">
        <v>31</v>
      </c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  <c r="R3265" s="15"/>
      <c r="S3265" s="174">
        <f>D3265</f>
        <v>30000</v>
      </c>
    </row>
    <row r="3266" spans="1:19" s="6" customFormat="1">
      <c r="A3266" s="147"/>
      <c r="B3266" s="152" t="s">
        <v>143</v>
      </c>
      <c r="C3266" s="5" t="s">
        <v>145</v>
      </c>
      <c r="D3266" s="153"/>
      <c r="E3266" s="5" t="s">
        <v>32</v>
      </c>
      <c r="F3266" s="154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  <c r="R3266" s="15"/>
      <c r="S3266" s="174"/>
    </row>
    <row r="3267" spans="1:19" s="6" customFormat="1">
      <c r="A3267" s="147"/>
      <c r="B3267" s="152"/>
      <c r="C3267" s="5" t="s">
        <v>146</v>
      </c>
      <c r="D3267" s="153"/>
      <c r="E3267" s="5"/>
      <c r="F3267" s="154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  <c r="R3267" s="15"/>
      <c r="S3267" s="174"/>
    </row>
    <row r="3268" spans="1:19" s="6" customFormat="1">
      <c r="A3268" s="147"/>
      <c r="B3268" s="152"/>
      <c r="C3268" s="5" t="s">
        <v>147</v>
      </c>
      <c r="D3268" s="153"/>
      <c r="E3268" s="5"/>
      <c r="F3268" s="154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  <c r="R3268" s="15"/>
      <c r="S3268" s="174"/>
    </row>
    <row r="3269" spans="1:19" s="6" customFormat="1">
      <c r="A3269" s="147"/>
      <c r="B3269" s="152"/>
      <c r="C3269" s="5" t="s">
        <v>148</v>
      </c>
      <c r="D3269" s="153"/>
      <c r="E3269" s="5"/>
      <c r="F3269" s="154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  <c r="R3269" s="15"/>
      <c r="S3269" s="174"/>
    </row>
    <row r="3270" spans="1:19" s="6" customFormat="1">
      <c r="A3270" s="147"/>
      <c r="B3270" s="142" t="s">
        <v>76</v>
      </c>
      <c r="C3270" s="5" t="s">
        <v>149</v>
      </c>
      <c r="D3270" s="153"/>
      <c r="E3270" s="5"/>
      <c r="F3270" s="154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  <c r="R3270" s="15"/>
      <c r="S3270" s="174"/>
    </row>
    <row r="3271" spans="1:19" s="6" customFormat="1">
      <c r="A3271" s="147"/>
      <c r="B3271" s="143" t="s">
        <v>156</v>
      </c>
      <c r="C3271" s="5" t="s">
        <v>150</v>
      </c>
      <c r="D3271" s="153"/>
      <c r="E3271" s="5"/>
      <c r="F3271" s="154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  <c r="R3271" s="15"/>
      <c r="S3271" s="174"/>
    </row>
    <row r="3272" spans="1:19" s="6" customFormat="1">
      <c r="A3272" s="147"/>
      <c r="B3272" s="143" t="s">
        <v>78</v>
      </c>
      <c r="C3272" s="5"/>
      <c r="D3272" s="153"/>
      <c r="E3272" s="5"/>
      <c r="F3272" s="154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  <c r="R3272" s="15"/>
      <c r="S3272" s="174"/>
    </row>
    <row r="3273" spans="1:19" s="6" customFormat="1">
      <c r="A3273" s="147"/>
      <c r="B3273" s="143" t="s">
        <v>157</v>
      </c>
      <c r="C3273" s="5"/>
      <c r="D3273" s="153"/>
      <c r="E3273" s="5"/>
      <c r="F3273" s="154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15"/>
      <c r="S3273" s="174"/>
    </row>
    <row r="3274" spans="1:19" s="6" customFormat="1">
      <c r="A3274" s="181"/>
      <c r="B3274" s="155"/>
      <c r="C3274" s="18"/>
      <c r="D3274" s="156"/>
      <c r="E3274" s="157"/>
      <c r="F3274" s="15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174"/>
    </row>
    <row r="3275" spans="1:19" ht="21" thickBot="1">
      <c r="S3275" s="174"/>
    </row>
    <row r="3276" spans="1:19" ht="27" customHeight="1" thickBot="1">
      <c r="L3276" s="587" t="s">
        <v>46</v>
      </c>
      <c r="M3276" s="630"/>
      <c r="N3276" s="631"/>
      <c r="S3276" s="174"/>
    </row>
    <row r="3277" spans="1:19">
      <c r="A3277" s="590" t="s">
        <v>68</v>
      </c>
      <c r="B3277" s="590"/>
      <c r="C3277" s="590"/>
      <c r="D3277" s="590"/>
      <c r="E3277" s="590"/>
      <c r="F3277" s="590"/>
      <c r="G3277" s="590"/>
      <c r="H3277" s="590"/>
      <c r="I3277" s="590"/>
      <c r="J3277" s="590"/>
      <c r="K3277" s="590"/>
      <c r="L3277" s="590"/>
      <c r="M3277" s="590"/>
      <c r="N3277" s="590"/>
      <c r="O3277" s="590"/>
      <c r="P3277" s="590"/>
      <c r="Q3277" s="590"/>
      <c r="R3277" s="590"/>
      <c r="S3277" s="174"/>
    </row>
    <row r="3278" spans="1:19">
      <c r="A3278" s="590" t="s">
        <v>38</v>
      </c>
      <c r="B3278" s="590"/>
      <c r="C3278" s="590"/>
      <c r="D3278" s="590"/>
      <c r="E3278" s="590"/>
      <c r="F3278" s="590"/>
      <c r="G3278" s="590"/>
      <c r="H3278" s="590"/>
      <c r="I3278" s="590"/>
      <c r="J3278" s="590"/>
      <c r="K3278" s="590"/>
      <c r="L3278" s="590"/>
      <c r="M3278" s="590"/>
      <c r="N3278" s="590"/>
      <c r="O3278" s="590"/>
      <c r="P3278" s="590"/>
      <c r="Q3278" s="590"/>
      <c r="R3278" s="590"/>
      <c r="S3278" s="174"/>
    </row>
    <row r="3279" spans="1:19">
      <c r="A3279" s="591" t="s">
        <v>189</v>
      </c>
      <c r="B3279" s="591"/>
      <c r="C3279" s="591"/>
      <c r="D3279" s="591"/>
      <c r="E3279" s="591"/>
      <c r="F3279" s="591"/>
      <c r="G3279" s="591"/>
      <c r="H3279" s="591"/>
      <c r="I3279" s="591"/>
      <c r="J3279" s="591"/>
      <c r="K3279" s="591"/>
      <c r="L3279" s="183"/>
      <c r="M3279" s="183"/>
      <c r="N3279" s="183"/>
      <c r="O3279" s="183"/>
      <c r="P3279" s="183"/>
      <c r="Q3279" s="183"/>
      <c r="R3279" s="183"/>
      <c r="S3279" s="174"/>
    </row>
    <row r="3280" spans="1:19">
      <c r="A3280" s="591" t="s">
        <v>70</v>
      </c>
      <c r="B3280" s="591"/>
      <c r="C3280" s="591"/>
      <c r="D3280" s="591"/>
      <c r="E3280" s="591"/>
      <c r="F3280" s="591"/>
      <c r="G3280" s="591"/>
      <c r="H3280" s="591"/>
      <c r="I3280" s="591"/>
      <c r="J3280" s="591"/>
      <c r="K3280" s="591"/>
      <c r="L3280" s="183"/>
      <c r="M3280" s="183"/>
      <c r="N3280" s="183"/>
      <c r="O3280" s="183"/>
      <c r="P3280" s="183"/>
      <c r="Q3280" s="183"/>
      <c r="R3280" s="183"/>
      <c r="S3280" s="174"/>
    </row>
    <row r="3281" spans="1:19">
      <c r="B3281" s="577" t="s">
        <v>141</v>
      </c>
      <c r="C3281" s="591"/>
      <c r="D3281" s="591"/>
      <c r="E3281" s="591"/>
      <c r="F3281" s="591"/>
      <c r="S3281" s="174"/>
    </row>
    <row r="3282" spans="1:19">
      <c r="B3282" s="180" t="s">
        <v>140</v>
      </c>
      <c r="D3282" s="38"/>
      <c r="E3282" s="49"/>
      <c r="F3282" s="49"/>
      <c r="S3282" s="174"/>
    </row>
    <row r="3283" spans="1:19">
      <c r="B3283" s="180" t="s">
        <v>168</v>
      </c>
      <c r="D3283" s="38"/>
      <c r="E3283" s="49"/>
      <c r="F3283" s="49"/>
      <c r="S3283" s="174"/>
    </row>
    <row r="3284" spans="1:19" s="6" customFormat="1">
      <c r="A3284" s="581" t="s">
        <v>12</v>
      </c>
      <c r="B3284" s="581" t="s">
        <v>13</v>
      </c>
      <c r="C3284" s="52" t="s">
        <v>14</v>
      </c>
      <c r="D3284" s="137" t="s">
        <v>7</v>
      </c>
      <c r="E3284" s="52" t="s">
        <v>17</v>
      </c>
      <c r="F3284" s="138" t="s">
        <v>18</v>
      </c>
      <c r="G3284" s="583" t="s">
        <v>71</v>
      </c>
      <c r="H3284" s="583"/>
      <c r="I3284" s="583"/>
      <c r="J3284" s="583" t="s">
        <v>72</v>
      </c>
      <c r="K3284" s="583"/>
      <c r="L3284" s="583"/>
      <c r="M3284" s="583"/>
      <c r="N3284" s="583"/>
      <c r="O3284" s="583"/>
      <c r="P3284" s="583"/>
      <c r="Q3284" s="583"/>
      <c r="R3284" s="583"/>
      <c r="S3284" s="174"/>
    </row>
    <row r="3285" spans="1:19" s="6" customFormat="1">
      <c r="A3285" s="582"/>
      <c r="B3285" s="582"/>
      <c r="C3285" s="56" t="s">
        <v>15</v>
      </c>
      <c r="D3285" s="139" t="s">
        <v>16</v>
      </c>
      <c r="E3285" s="56" t="s">
        <v>10</v>
      </c>
      <c r="F3285" s="140" t="s">
        <v>10</v>
      </c>
      <c r="G3285" s="182" t="s">
        <v>19</v>
      </c>
      <c r="H3285" s="182" t="s">
        <v>21</v>
      </c>
      <c r="I3285" s="182" t="s">
        <v>20</v>
      </c>
      <c r="J3285" s="182" t="s">
        <v>22</v>
      </c>
      <c r="K3285" s="182" t="s">
        <v>23</v>
      </c>
      <c r="L3285" s="182" t="s">
        <v>24</v>
      </c>
      <c r="M3285" s="182" t="s">
        <v>25</v>
      </c>
      <c r="N3285" s="182" t="s">
        <v>26</v>
      </c>
      <c r="O3285" s="182" t="s">
        <v>27</v>
      </c>
      <c r="P3285" s="182" t="s">
        <v>28</v>
      </c>
      <c r="Q3285" s="182" t="s">
        <v>29</v>
      </c>
      <c r="R3285" s="182" t="s">
        <v>30</v>
      </c>
      <c r="S3285" s="174"/>
    </row>
    <row r="3286" spans="1:19" s="49" customFormat="1">
      <c r="A3286" s="170">
        <v>152</v>
      </c>
      <c r="B3286" s="141" t="s">
        <v>158</v>
      </c>
      <c r="C3286" s="5" t="s">
        <v>161</v>
      </c>
      <c r="D3286" s="153">
        <v>10000</v>
      </c>
      <c r="E3286" s="5" t="s">
        <v>166</v>
      </c>
      <c r="F3286" s="154" t="s">
        <v>31</v>
      </c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  <c r="R3286" s="15"/>
      <c r="S3286" s="174">
        <f>D3286</f>
        <v>10000</v>
      </c>
    </row>
    <row r="3287" spans="1:19" s="49" customFormat="1">
      <c r="A3287" s="170"/>
      <c r="B3287" s="141" t="s">
        <v>159</v>
      </c>
      <c r="C3287" s="5" t="s">
        <v>162</v>
      </c>
      <c r="D3287" s="153"/>
      <c r="E3287" s="5" t="s">
        <v>32</v>
      </c>
      <c r="F3287" s="154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15"/>
      <c r="S3287" s="174"/>
    </row>
    <row r="3288" spans="1:19" s="49" customFormat="1">
      <c r="A3288" s="170"/>
      <c r="B3288" s="141" t="s">
        <v>160</v>
      </c>
      <c r="C3288" s="5" t="s">
        <v>163</v>
      </c>
      <c r="D3288" s="153"/>
      <c r="E3288" s="5"/>
      <c r="F3288" s="154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  <c r="R3288" s="15"/>
      <c r="S3288" s="174"/>
    </row>
    <row r="3289" spans="1:19" s="49" customFormat="1">
      <c r="A3289" s="170"/>
      <c r="B3289" s="141"/>
      <c r="C3289" s="5" t="s">
        <v>164</v>
      </c>
      <c r="D3289" s="153"/>
      <c r="E3289" s="5"/>
      <c r="F3289" s="154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15"/>
      <c r="S3289" s="174"/>
    </row>
    <row r="3290" spans="1:19" s="49" customFormat="1">
      <c r="A3290" s="170"/>
      <c r="B3290" s="141"/>
      <c r="C3290" s="5"/>
      <c r="D3290" s="153"/>
      <c r="E3290" s="5"/>
      <c r="F3290" s="154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  <c r="R3290" s="15"/>
      <c r="S3290" s="174"/>
    </row>
    <row r="3291" spans="1:19" s="49" customFormat="1">
      <c r="A3291" s="170"/>
      <c r="B3291" s="142" t="s">
        <v>76</v>
      </c>
      <c r="C3291" s="5"/>
      <c r="D3291" s="153"/>
      <c r="E3291" s="5"/>
      <c r="F3291" s="154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15"/>
      <c r="S3291" s="174"/>
    </row>
    <row r="3292" spans="1:19" s="6" customFormat="1">
      <c r="A3292" s="147"/>
      <c r="B3292" s="143" t="s">
        <v>165</v>
      </c>
      <c r="C3292" s="148"/>
      <c r="D3292" s="149"/>
      <c r="E3292" s="148"/>
      <c r="F3292" s="150"/>
      <c r="G3292" s="151"/>
      <c r="H3292" s="151"/>
      <c r="I3292" s="151"/>
      <c r="J3292" s="151"/>
      <c r="K3292" s="151"/>
      <c r="L3292" s="151"/>
      <c r="M3292" s="151"/>
      <c r="N3292" s="151"/>
      <c r="O3292" s="151"/>
      <c r="P3292" s="151"/>
      <c r="Q3292" s="151"/>
      <c r="R3292" s="151"/>
      <c r="S3292" s="174"/>
    </row>
    <row r="3293" spans="1:19" s="6" customFormat="1">
      <c r="A3293" s="147"/>
      <c r="B3293" s="143" t="s">
        <v>78</v>
      </c>
      <c r="C3293" s="148"/>
      <c r="D3293" s="149"/>
      <c r="E3293" s="148"/>
      <c r="F3293" s="150"/>
      <c r="G3293" s="151"/>
      <c r="H3293" s="151"/>
      <c r="I3293" s="151"/>
      <c r="J3293" s="151"/>
      <c r="K3293" s="151"/>
      <c r="L3293" s="151"/>
      <c r="M3293" s="151"/>
      <c r="N3293" s="151"/>
      <c r="O3293" s="151"/>
      <c r="P3293" s="151"/>
      <c r="Q3293" s="151"/>
      <c r="R3293" s="151"/>
      <c r="S3293" s="174"/>
    </row>
    <row r="3294" spans="1:19" s="6" customFormat="1">
      <c r="A3294" s="147"/>
      <c r="B3294" s="143" t="s">
        <v>157</v>
      </c>
      <c r="C3294" s="148"/>
      <c r="D3294" s="149"/>
      <c r="E3294" s="148"/>
      <c r="F3294" s="150"/>
      <c r="G3294" s="151"/>
      <c r="H3294" s="151"/>
      <c r="I3294" s="151"/>
      <c r="J3294" s="151"/>
      <c r="K3294" s="151"/>
      <c r="L3294" s="151"/>
      <c r="M3294" s="151"/>
      <c r="N3294" s="151"/>
      <c r="O3294" s="151"/>
      <c r="P3294" s="151"/>
      <c r="Q3294" s="151"/>
      <c r="R3294" s="151"/>
      <c r="S3294" s="174"/>
    </row>
    <row r="3295" spans="1:19" s="6" customFormat="1">
      <c r="A3295" s="181"/>
      <c r="B3295" s="155"/>
      <c r="C3295" s="57"/>
      <c r="D3295" s="139"/>
      <c r="E3295" s="56"/>
      <c r="F3295" s="140"/>
      <c r="G3295" s="57"/>
      <c r="H3295" s="57"/>
      <c r="I3295" s="57"/>
      <c r="J3295" s="57"/>
      <c r="K3295" s="57"/>
      <c r="L3295" s="57"/>
      <c r="M3295" s="57"/>
      <c r="N3295" s="57"/>
      <c r="O3295" s="57"/>
      <c r="P3295" s="57"/>
      <c r="Q3295" s="57"/>
      <c r="R3295" s="57"/>
      <c r="S3295" s="174"/>
    </row>
    <row r="3296" spans="1:19" s="6" customFormat="1" ht="21" thickBot="1">
      <c r="A3296" s="83"/>
      <c r="B3296" s="16"/>
      <c r="C3296" s="16"/>
      <c r="D3296" s="82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74"/>
    </row>
    <row r="3297" spans="1:20" ht="21" thickBot="1">
      <c r="L3297" s="587" t="s">
        <v>46</v>
      </c>
      <c r="M3297" s="630"/>
      <c r="N3297" s="631"/>
      <c r="S3297" s="174"/>
    </row>
    <row r="3298" spans="1:20" ht="27" customHeight="1">
      <c r="A3298" s="590" t="s">
        <v>68</v>
      </c>
      <c r="B3298" s="590"/>
      <c r="C3298" s="590"/>
      <c r="D3298" s="590"/>
      <c r="E3298" s="590"/>
      <c r="F3298" s="590"/>
      <c r="G3298" s="590"/>
      <c r="H3298" s="590"/>
      <c r="I3298" s="590"/>
      <c r="J3298" s="590"/>
      <c r="K3298" s="590"/>
      <c r="L3298" s="590"/>
      <c r="M3298" s="590"/>
      <c r="N3298" s="590"/>
      <c r="O3298" s="590"/>
      <c r="P3298" s="590"/>
      <c r="Q3298" s="590"/>
      <c r="R3298" s="590"/>
      <c r="S3298" s="174"/>
    </row>
    <row r="3299" spans="1:20">
      <c r="A3299" s="590" t="s">
        <v>38</v>
      </c>
      <c r="B3299" s="590"/>
      <c r="C3299" s="590"/>
      <c r="D3299" s="590"/>
      <c r="E3299" s="590"/>
      <c r="F3299" s="590"/>
      <c r="G3299" s="590"/>
      <c r="H3299" s="590"/>
      <c r="I3299" s="590"/>
      <c r="J3299" s="590"/>
      <c r="K3299" s="590"/>
      <c r="L3299" s="590"/>
      <c r="M3299" s="590"/>
      <c r="N3299" s="590"/>
      <c r="O3299" s="590"/>
      <c r="P3299" s="590"/>
      <c r="Q3299" s="590"/>
      <c r="R3299" s="590"/>
      <c r="S3299" s="174"/>
    </row>
    <row r="3300" spans="1:20">
      <c r="A3300" s="591" t="s">
        <v>189</v>
      </c>
      <c r="B3300" s="591"/>
      <c r="C3300" s="591"/>
      <c r="D3300" s="591"/>
      <c r="E3300" s="591"/>
      <c r="F3300" s="591"/>
      <c r="G3300" s="591"/>
      <c r="H3300" s="591"/>
      <c r="I3300" s="591"/>
      <c r="J3300" s="591"/>
      <c r="K3300" s="591"/>
      <c r="L3300" s="183"/>
      <c r="M3300" s="183"/>
      <c r="N3300" s="183"/>
      <c r="O3300" s="183"/>
      <c r="P3300" s="183"/>
      <c r="Q3300" s="183"/>
      <c r="R3300" s="183"/>
      <c r="S3300" s="174"/>
    </row>
    <row r="3301" spans="1:20">
      <c r="A3301" s="591" t="s">
        <v>70</v>
      </c>
      <c r="B3301" s="591"/>
      <c r="C3301" s="591"/>
      <c r="D3301" s="591"/>
      <c r="E3301" s="591"/>
      <c r="F3301" s="591"/>
      <c r="G3301" s="591"/>
      <c r="H3301" s="591"/>
      <c r="I3301" s="591"/>
      <c r="J3301" s="591"/>
      <c r="K3301" s="591"/>
      <c r="L3301" s="183"/>
      <c r="M3301" s="183"/>
      <c r="N3301" s="183"/>
      <c r="O3301" s="183"/>
      <c r="P3301" s="183"/>
      <c r="Q3301" s="183"/>
      <c r="R3301" s="183"/>
      <c r="S3301" s="174"/>
    </row>
    <row r="3302" spans="1:20">
      <c r="B3302" s="577" t="s">
        <v>141</v>
      </c>
      <c r="C3302" s="591"/>
      <c r="D3302" s="591"/>
      <c r="E3302" s="591"/>
      <c r="F3302" s="591"/>
      <c r="S3302" s="174"/>
    </row>
    <row r="3303" spans="1:20">
      <c r="B3303" s="180" t="s">
        <v>140</v>
      </c>
      <c r="D3303" s="38"/>
      <c r="E3303" s="49"/>
      <c r="F3303" s="49"/>
      <c r="S3303" s="174"/>
    </row>
    <row r="3304" spans="1:20">
      <c r="B3304" s="180" t="s">
        <v>921</v>
      </c>
      <c r="D3304" s="38"/>
      <c r="E3304" s="49"/>
      <c r="F3304" s="49"/>
      <c r="S3304" s="174"/>
    </row>
    <row r="3305" spans="1:20">
      <c r="A3305" s="581" t="s">
        <v>12</v>
      </c>
      <c r="B3305" s="581" t="s">
        <v>13</v>
      </c>
      <c r="C3305" s="52" t="s">
        <v>14</v>
      </c>
      <c r="D3305" s="137" t="s">
        <v>7</v>
      </c>
      <c r="E3305" s="52" t="s">
        <v>17</v>
      </c>
      <c r="F3305" s="138" t="s">
        <v>18</v>
      </c>
      <c r="G3305" s="583" t="s">
        <v>71</v>
      </c>
      <c r="H3305" s="583"/>
      <c r="I3305" s="583"/>
      <c r="J3305" s="583" t="s">
        <v>72</v>
      </c>
      <c r="K3305" s="583"/>
      <c r="L3305" s="583"/>
      <c r="M3305" s="583"/>
      <c r="N3305" s="583"/>
      <c r="O3305" s="583"/>
      <c r="P3305" s="583"/>
      <c r="Q3305" s="583"/>
      <c r="R3305" s="583"/>
      <c r="S3305" s="174"/>
    </row>
    <row r="3306" spans="1:20" s="6" customFormat="1">
      <c r="A3306" s="582"/>
      <c r="B3306" s="582"/>
      <c r="C3306" s="56" t="s">
        <v>15</v>
      </c>
      <c r="D3306" s="139" t="s">
        <v>16</v>
      </c>
      <c r="E3306" s="56" t="s">
        <v>10</v>
      </c>
      <c r="F3306" s="140" t="s">
        <v>10</v>
      </c>
      <c r="G3306" s="182" t="s">
        <v>19</v>
      </c>
      <c r="H3306" s="182" t="s">
        <v>21</v>
      </c>
      <c r="I3306" s="182" t="s">
        <v>20</v>
      </c>
      <c r="J3306" s="182" t="s">
        <v>22</v>
      </c>
      <c r="K3306" s="182" t="s">
        <v>23</v>
      </c>
      <c r="L3306" s="182" t="s">
        <v>24</v>
      </c>
      <c r="M3306" s="182" t="s">
        <v>25</v>
      </c>
      <c r="N3306" s="182" t="s">
        <v>26</v>
      </c>
      <c r="O3306" s="182" t="s">
        <v>27</v>
      </c>
      <c r="P3306" s="182" t="s">
        <v>28</v>
      </c>
      <c r="Q3306" s="182" t="s">
        <v>29</v>
      </c>
      <c r="R3306" s="182" t="s">
        <v>30</v>
      </c>
      <c r="S3306" s="174"/>
    </row>
    <row r="3307" spans="1:20">
      <c r="A3307" s="170">
        <v>153</v>
      </c>
      <c r="B3307" s="141" t="s">
        <v>929</v>
      </c>
      <c r="C3307" s="5" t="s">
        <v>930</v>
      </c>
      <c r="D3307" s="172">
        <v>12000</v>
      </c>
      <c r="E3307" s="171" t="s">
        <v>32</v>
      </c>
      <c r="F3307" s="173" t="s">
        <v>33</v>
      </c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89">
        <f>D3307</f>
        <v>12000</v>
      </c>
      <c r="T3307" s="187"/>
    </row>
    <row r="3308" spans="1:20">
      <c r="A3308" s="170"/>
      <c r="B3308" s="141"/>
      <c r="C3308" s="5" t="s">
        <v>931</v>
      </c>
      <c r="D3308" s="172"/>
      <c r="E3308" s="171"/>
      <c r="F3308" s="173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174">
        <f>SUM(S3265:S3307)</f>
        <v>52000</v>
      </c>
      <c r="T3308" s="16" t="s">
        <v>981</v>
      </c>
    </row>
    <row r="3309" spans="1:20">
      <c r="A3309" s="170"/>
      <c r="B3309" s="141"/>
      <c r="C3309" s="5"/>
      <c r="D3309" s="172"/>
      <c r="E3309" s="171"/>
      <c r="F3309" s="173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74"/>
    </row>
    <row r="3310" spans="1:20">
      <c r="A3310" s="170"/>
      <c r="B3310" s="141"/>
      <c r="C3310" s="5"/>
      <c r="D3310" s="172"/>
      <c r="E3310" s="171"/>
      <c r="F3310" s="173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174"/>
    </row>
    <row r="3311" spans="1:20">
      <c r="A3311" s="170"/>
      <c r="B3311" s="141"/>
      <c r="C3311" s="5"/>
      <c r="D3311" s="172"/>
      <c r="E3311" s="171"/>
      <c r="F3311" s="173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74"/>
    </row>
    <row r="3312" spans="1:20">
      <c r="A3312" s="170"/>
      <c r="B3312" s="142" t="s">
        <v>76</v>
      </c>
      <c r="C3312" s="5"/>
      <c r="D3312" s="172"/>
      <c r="E3312" s="171"/>
      <c r="F3312" s="173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174"/>
    </row>
    <row r="3313" spans="1:19">
      <c r="A3313" s="170"/>
      <c r="B3313" s="143" t="s">
        <v>932</v>
      </c>
      <c r="C3313" s="5"/>
      <c r="D3313" s="172"/>
      <c r="E3313" s="171"/>
      <c r="F3313" s="173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74"/>
    </row>
    <row r="3314" spans="1:19">
      <c r="A3314" s="170"/>
      <c r="B3314" s="143" t="s">
        <v>78</v>
      </c>
      <c r="C3314" s="5"/>
      <c r="D3314" s="172"/>
      <c r="E3314" s="171"/>
      <c r="F3314" s="173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174"/>
    </row>
    <row r="3315" spans="1:19">
      <c r="A3315" s="170"/>
      <c r="B3315" s="143" t="s">
        <v>933</v>
      </c>
      <c r="C3315" s="5"/>
      <c r="D3315" s="172"/>
      <c r="E3315" s="171"/>
      <c r="F3315" s="173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74"/>
    </row>
    <row r="3316" spans="1:19">
      <c r="A3316" s="184"/>
      <c r="B3316" s="184"/>
      <c r="C3316" s="21"/>
      <c r="D3316" s="22"/>
      <c r="E3316" s="21"/>
      <c r="F3316" s="23"/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  <c r="Q3316" s="31"/>
      <c r="R3316" s="31"/>
      <c r="S3316" s="174"/>
    </row>
    <row r="3317" spans="1:19" s="6" customFormat="1" ht="21" thickBot="1">
      <c r="A3317" s="83"/>
      <c r="B3317" s="16"/>
      <c r="C3317" s="16"/>
      <c r="D3317" s="82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74"/>
    </row>
    <row r="3318" spans="1:19" ht="21" thickBot="1">
      <c r="L3318" s="587" t="s">
        <v>46</v>
      </c>
      <c r="M3318" s="630"/>
      <c r="N3318" s="631"/>
      <c r="S3318" s="174"/>
    </row>
    <row r="3319" spans="1:19" ht="27" customHeight="1">
      <c r="A3319" s="590" t="s">
        <v>68</v>
      </c>
      <c r="B3319" s="590"/>
      <c r="C3319" s="590"/>
      <c r="D3319" s="590"/>
      <c r="E3319" s="590"/>
      <c r="F3319" s="590"/>
      <c r="G3319" s="590"/>
      <c r="H3319" s="590"/>
      <c r="I3319" s="590"/>
      <c r="J3319" s="590"/>
      <c r="K3319" s="590"/>
      <c r="L3319" s="590"/>
      <c r="M3319" s="590"/>
      <c r="N3319" s="590"/>
      <c r="O3319" s="590"/>
      <c r="P3319" s="590"/>
      <c r="Q3319" s="590"/>
      <c r="R3319" s="590"/>
      <c r="S3319" s="174"/>
    </row>
    <row r="3320" spans="1:19">
      <c r="A3320" s="590" t="s">
        <v>38</v>
      </c>
      <c r="B3320" s="590"/>
      <c r="C3320" s="590"/>
      <c r="D3320" s="590"/>
      <c r="E3320" s="590"/>
      <c r="F3320" s="590"/>
      <c r="G3320" s="590"/>
      <c r="H3320" s="590"/>
      <c r="I3320" s="590"/>
      <c r="J3320" s="590"/>
      <c r="K3320" s="590"/>
      <c r="L3320" s="590"/>
      <c r="M3320" s="590"/>
      <c r="N3320" s="590"/>
      <c r="O3320" s="590"/>
      <c r="P3320" s="590"/>
      <c r="Q3320" s="590"/>
      <c r="R3320" s="590"/>
      <c r="S3320" s="174"/>
    </row>
    <row r="3321" spans="1:19">
      <c r="A3321" s="591" t="s">
        <v>189</v>
      </c>
      <c r="B3321" s="591"/>
      <c r="C3321" s="591"/>
      <c r="D3321" s="591"/>
      <c r="E3321" s="591"/>
      <c r="F3321" s="591"/>
      <c r="G3321" s="591"/>
      <c r="H3321" s="591"/>
      <c r="I3321" s="591"/>
      <c r="J3321" s="591"/>
      <c r="K3321" s="591"/>
      <c r="L3321" s="183"/>
      <c r="M3321" s="183"/>
      <c r="N3321" s="183"/>
      <c r="O3321" s="183"/>
      <c r="P3321" s="183"/>
      <c r="Q3321" s="183"/>
      <c r="R3321" s="183"/>
      <c r="S3321" s="174"/>
    </row>
    <row r="3322" spans="1:19">
      <c r="A3322" s="591" t="s">
        <v>70</v>
      </c>
      <c r="B3322" s="591"/>
      <c r="C3322" s="591"/>
      <c r="D3322" s="591"/>
      <c r="E3322" s="591"/>
      <c r="F3322" s="591"/>
      <c r="G3322" s="591"/>
      <c r="H3322" s="591"/>
      <c r="I3322" s="591"/>
      <c r="J3322" s="591"/>
      <c r="K3322" s="591"/>
      <c r="L3322" s="183"/>
      <c r="M3322" s="183"/>
      <c r="N3322" s="183"/>
      <c r="O3322" s="183"/>
      <c r="P3322" s="183"/>
      <c r="Q3322" s="183"/>
      <c r="R3322" s="183"/>
      <c r="S3322" s="174"/>
    </row>
    <row r="3323" spans="1:19">
      <c r="B3323" s="577" t="s">
        <v>996</v>
      </c>
      <c r="C3323" s="591"/>
      <c r="D3323" s="591"/>
      <c r="E3323" s="591"/>
      <c r="F3323" s="591"/>
      <c r="S3323" s="174"/>
    </row>
    <row r="3324" spans="1:19">
      <c r="B3324" s="180" t="s">
        <v>934</v>
      </c>
      <c r="D3324" s="38"/>
      <c r="E3324" s="49"/>
      <c r="F3324" s="49"/>
      <c r="S3324" s="174"/>
    </row>
    <row r="3325" spans="1:19">
      <c r="B3325" s="180" t="s">
        <v>935</v>
      </c>
      <c r="D3325" s="38"/>
      <c r="E3325" s="49"/>
      <c r="F3325" s="49"/>
      <c r="S3325" s="174"/>
    </row>
    <row r="3326" spans="1:19">
      <c r="A3326" s="581" t="s">
        <v>12</v>
      </c>
      <c r="B3326" s="581" t="s">
        <v>13</v>
      </c>
      <c r="C3326" s="52" t="s">
        <v>14</v>
      </c>
      <c r="D3326" s="137" t="s">
        <v>7</v>
      </c>
      <c r="E3326" s="52" t="s">
        <v>17</v>
      </c>
      <c r="F3326" s="138" t="s">
        <v>18</v>
      </c>
      <c r="G3326" s="583" t="s">
        <v>71</v>
      </c>
      <c r="H3326" s="583"/>
      <c r="I3326" s="583"/>
      <c r="J3326" s="583" t="s">
        <v>72</v>
      </c>
      <c r="K3326" s="583"/>
      <c r="L3326" s="583"/>
      <c r="M3326" s="583"/>
      <c r="N3326" s="583"/>
      <c r="O3326" s="583"/>
      <c r="P3326" s="583"/>
      <c r="Q3326" s="583"/>
      <c r="R3326" s="583"/>
      <c r="S3326" s="174"/>
    </row>
    <row r="3327" spans="1:19" s="6" customFormat="1">
      <c r="A3327" s="582"/>
      <c r="B3327" s="582"/>
      <c r="C3327" s="56" t="s">
        <v>15</v>
      </c>
      <c r="D3327" s="139" t="s">
        <v>16</v>
      </c>
      <c r="E3327" s="56" t="s">
        <v>10</v>
      </c>
      <c r="F3327" s="140" t="s">
        <v>10</v>
      </c>
      <c r="G3327" s="182" t="s">
        <v>19</v>
      </c>
      <c r="H3327" s="182" t="s">
        <v>21</v>
      </c>
      <c r="I3327" s="182" t="s">
        <v>20</v>
      </c>
      <c r="J3327" s="182" t="s">
        <v>22</v>
      </c>
      <c r="K3327" s="182" t="s">
        <v>23</v>
      </c>
      <c r="L3327" s="182" t="s">
        <v>24</v>
      </c>
      <c r="M3327" s="182" t="s">
        <v>25</v>
      </c>
      <c r="N3327" s="182" t="s">
        <v>26</v>
      </c>
      <c r="O3327" s="182" t="s">
        <v>27</v>
      </c>
      <c r="P3327" s="182" t="s">
        <v>28</v>
      </c>
      <c r="Q3327" s="182" t="s">
        <v>29</v>
      </c>
      <c r="R3327" s="182" t="s">
        <v>30</v>
      </c>
      <c r="S3327" s="174"/>
    </row>
    <row r="3328" spans="1:19">
      <c r="A3328" s="170">
        <v>154</v>
      </c>
      <c r="B3328" s="141" t="s">
        <v>936</v>
      </c>
      <c r="C3328" s="5" t="s">
        <v>937</v>
      </c>
      <c r="D3328" s="153">
        <v>245298</v>
      </c>
      <c r="E3328" s="5" t="s">
        <v>32</v>
      </c>
      <c r="F3328" s="154" t="s">
        <v>31</v>
      </c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15"/>
      <c r="S3328" s="174">
        <f>D3328</f>
        <v>245298</v>
      </c>
    </row>
    <row r="3329" spans="1:19">
      <c r="A3329" s="170"/>
      <c r="B3329" s="170"/>
      <c r="C3329" s="5" t="s">
        <v>938</v>
      </c>
      <c r="D3329" s="153"/>
      <c r="E3329" s="5"/>
      <c r="F3329" s="154" t="s">
        <v>49</v>
      </c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15"/>
      <c r="S3329" s="174"/>
    </row>
    <row r="3330" spans="1:19">
      <c r="A3330" s="170"/>
      <c r="B3330" s="170"/>
      <c r="C3330" s="5" t="s">
        <v>939</v>
      </c>
      <c r="D3330" s="153"/>
      <c r="E3330" s="5"/>
      <c r="F3330" s="154" t="s">
        <v>33</v>
      </c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15"/>
      <c r="S3330" s="174"/>
    </row>
    <row r="3331" spans="1:19">
      <c r="A3331" s="170"/>
      <c r="B3331" s="170"/>
      <c r="C3331" s="5"/>
      <c r="D3331" s="153"/>
      <c r="E3331" s="5"/>
      <c r="F3331" s="154" t="s">
        <v>36</v>
      </c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15"/>
      <c r="S3331" s="174"/>
    </row>
    <row r="3332" spans="1:19">
      <c r="A3332" s="170"/>
      <c r="B3332" s="170"/>
      <c r="C3332" s="5"/>
      <c r="D3332" s="153"/>
      <c r="E3332" s="5"/>
      <c r="F3332" s="154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15"/>
      <c r="S3332" s="174"/>
    </row>
    <row r="3333" spans="1:19">
      <c r="A3333" s="170"/>
      <c r="B3333" s="141" t="s">
        <v>76</v>
      </c>
      <c r="C3333" s="5"/>
      <c r="D3333" s="153"/>
      <c r="E3333" s="5"/>
      <c r="F3333" s="154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15"/>
      <c r="S3333" s="174"/>
    </row>
    <row r="3334" spans="1:19">
      <c r="A3334" s="170"/>
      <c r="B3334" s="26" t="s">
        <v>932</v>
      </c>
      <c r="C3334" s="5"/>
      <c r="D3334" s="153"/>
      <c r="E3334" s="5"/>
      <c r="F3334" s="154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15"/>
      <c r="S3334" s="174"/>
    </row>
    <row r="3335" spans="1:19">
      <c r="A3335" s="170"/>
      <c r="B3335" s="26" t="s">
        <v>78</v>
      </c>
      <c r="C3335" s="5"/>
      <c r="D3335" s="153"/>
      <c r="E3335" s="5"/>
      <c r="F3335" s="154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15"/>
      <c r="S3335" s="174"/>
    </row>
    <row r="3336" spans="1:19">
      <c r="A3336" s="170"/>
      <c r="B3336" s="26" t="s">
        <v>933</v>
      </c>
      <c r="C3336" s="5"/>
      <c r="D3336" s="153"/>
      <c r="E3336" s="5"/>
      <c r="F3336" s="154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15"/>
      <c r="S3336" s="174"/>
    </row>
    <row r="3337" spans="1:19">
      <c r="A3337" s="184"/>
      <c r="B3337" s="184"/>
      <c r="C3337" s="157"/>
      <c r="D3337" s="156"/>
      <c r="E3337" s="157"/>
      <c r="F3337" s="15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74"/>
    </row>
    <row r="3338" spans="1:19" s="6" customFormat="1" ht="21" thickBot="1">
      <c r="A3338" s="83"/>
      <c r="B3338" s="16"/>
      <c r="C3338" s="16"/>
      <c r="D3338" s="82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74"/>
    </row>
    <row r="3339" spans="1:19" ht="21" thickBot="1">
      <c r="L3339" s="587" t="s">
        <v>46</v>
      </c>
      <c r="M3339" s="630"/>
      <c r="N3339" s="631"/>
      <c r="S3339" s="174"/>
    </row>
    <row r="3340" spans="1:19" ht="27" customHeight="1">
      <c r="A3340" s="590" t="s">
        <v>68</v>
      </c>
      <c r="B3340" s="590"/>
      <c r="C3340" s="590"/>
      <c r="D3340" s="590"/>
      <c r="E3340" s="590"/>
      <c r="F3340" s="590"/>
      <c r="G3340" s="590"/>
      <c r="H3340" s="590"/>
      <c r="I3340" s="590"/>
      <c r="J3340" s="590"/>
      <c r="K3340" s="590"/>
      <c r="L3340" s="590"/>
      <c r="M3340" s="590"/>
      <c r="N3340" s="590"/>
      <c r="O3340" s="590"/>
      <c r="P3340" s="590"/>
      <c r="Q3340" s="590"/>
      <c r="R3340" s="590"/>
      <c r="S3340" s="174"/>
    </row>
    <row r="3341" spans="1:19">
      <c r="A3341" s="590" t="s">
        <v>38</v>
      </c>
      <c r="B3341" s="590"/>
      <c r="C3341" s="590"/>
      <c r="D3341" s="590"/>
      <c r="E3341" s="590"/>
      <c r="F3341" s="590"/>
      <c r="G3341" s="590"/>
      <c r="H3341" s="590"/>
      <c r="I3341" s="590"/>
      <c r="J3341" s="590"/>
      <c r="K3341" s="590"/>
      <c r="L3341" s="590"/>
      <c r="M3341" s="590"/>
      <c r="N3341" s="590"/>
      <c r="O3341" s="590"/>
      <c r="P3341" s="590"/>
      <c r="Q3341" s="590"/>
      <c r="R3341" s="590"/>
      <c r="S3341" s="174"/>
    </row>
    <row r="3342" spans="1:19">
      <c r="A3342" s="591" t="s">
        <v>189</v>
      </c>
      <c r="B3342" s="591"/>
      <c r="C3342" s="591"/>
      <c r="D3342" s="591"/>
      <c r="E3342" s="591"/>
      <c r="F3342" s="591"/>
      <c r="G3342" s="591"/>
      <c r="H3342" s="591"/>
      <c r="I3342" s="591"/>
      <c r="J3342" s="591"/>
      <c r="K3342" s="591"/>
      <c r="L3342" s="183"/>
      <c r="M3342" s="183"/>
      <c r="N3342" s="183"/>
      <c r="O3342" s="183"/>
      <c r="P3342" s="183"/>
      <c r="Q3342" s="183"/>
      <c r="R3342" s="183"/>
      <c r="S3342" s="174"/>
    </row>
    <row r="3343" spans="1:19">
      <c r="A3343" s="591" t="s">
        <v>70</v>
      </c>
      <c r="B3343" s="591"/>
      <c r="C3343" s="591"/>
      <c r="D3343" s="591"/>
      <c r="E3343" s="591"/>
      <c r="F3343" s="591"/>
      <c r="G3343" s="591"/>
      <c r="H3343" s="591"/>
      <c r="I3343" s="591"/>
      <c r="J3343" s="591"/>
      <c r="K3343" s="591"/>
      <c r="L3343" s="183"/>
      <c r="M3343" s="183"/>
      <c r="N3343" s="183"/>
      <c r="O3343" s="183"/>
      <c r="P3343" s="183"/>
      <c r="Q3343" s="183"/>
      <c r="R3343" s="183"/>
      <c r="S3343" s="174"/>
    </row>
    <row r="3344" spans="1:19">
      <c r="B3344" s="577" t="s">
        <v>984</v>
      </c>
      <c r="C3344" s="591"/>
      <c r="D3344" s="591"/>
      <c r="E3344" s="591"/>
      <c r="F3344" s="591"/>
      <c r="S3344" s="174"/>
    </row>
    <row r="3345" spans="1:19">
      <c r="B3345" s="180" t="s">
        <v>934</v>
      </c>
      <c r="D3345" s="38"/>
      <c r="E3345" s="49"/>
      <c r="F3345" s="49"/>
      <c r="S3345" s="174"/>
    </row>
    <row r="3346" spans="1:19">
      <c r="B3346" s="180" t="s">
        <v>935</v>
      </c>
      <c r="D3346" s="38"/>
      <c r="E3346" s="49"/>
      <c r="F3346" s="49"/>
      <c r="S3346" s="174"/>
    </row>
    <row r="3347" spans="1:19">
      <c r="A3347" s="581" t="s">
        <v>12</v>
      </c>
      <c r="B3347" s="581" t="s">
        <v>13</v>
      </c>
      <c r="C3347" s="52" t="s">
        <v>14</v>
      </c>
      <c r="D3347" s="137" t="s">
        <v>7</v>
      </c>
      <c r="E3347" s="52" t="s">
        <v>17</v>
      </c>
      <c r="F3347" s="138" t="s">
        <v>18</v>
      </c>
      <c r="G3347" s="583" t="s">
        <v>71</v>
      </c>
      <c r="H3347" s="583"/>
      <c r="I3347" s="583"/>
      <c r="J3347" s="583" t="s">
        <v>72</v>
      </c>
      <c r="K3347" s="583"/>
      <c r="L3347" s="583"/>
      <c r="M3347" s="583"/>
      <c r="N3347" s="583"/>
      <c r="O3347" s="583"/>
      <c r="P3347" s="583"/>
      <c r="Q3347" s="583"/>
      <c r="R3347" s="583"/>
      <c r="S3347" s="174"/>
    </row>
    <row r="3348" spans="1:19" s="6" customFormat="1">
      <c r="A3348" s="582"/>
      <c r="B3348" s="582"/>
      <c r="C3348" s="56" t="s">
        <v>15</v>
      </c>
      <c r="D3348" s="139" t="s">
        <v>16</v>
      </c>
      <c r="E3348" s="56" t="s">
        <v>10</v>
      </c>
      <c r="F3348" s="140" t="s">
        <v>10</v>
      </c>
      <c r="G3348" s="182" t="s">
        <v>19</v>
      </c>
      <c r="H3348" s="182" t="s">
        <v>21</v>
      </c>
      <c r="I3348" s="182" t="s">
        <v>20</v>
      </c>
      <c r="J3348" s="182" t="s">
        <v>22</v>
      </c>
      <c r="K3348" s="182" t="s">
        <v>23</v>
      </c>
      <c r="L3348" s="182" t="s">
        <v>24</v>
      </c>
      <c r="M3348" s="182" t="s">
        <v>25</v>
      </c>
      <c r="N3348" s="182" t="s">
        <v>26</v>
      </c>
      <c r="O3348" s="182" t="s">
        <v>27</v>
      </c>
      <c r="P3348" s="182" t="s">
        <v>28</v>
      </c>
      <c r="Q3348" s="182" t="s">
        <v>29</v>
      </c>
      <c r="R3348" s="182" t="s">
        <v>30</v>
      </c>
      <c r="S3348" s="174"/>
    </row>
    <row r="3349" spans="1:19">
      <c r="A3349" s="170">
        <v>155</v>
      </c>
      <c r="B3349" s="141" t="s">
        <v>940</v>
      </c>
      <c r="C3349" s="5" t="s">
        <v>942</v>
      </c>
      <c r="D3349" s="153">
        <v>6140800</v>
      </c>
      <c r="E3349" s="5" t="s">
        <v>32</v>
      </c>
      <c r="F3349" s="154" t="s">
        <v>31</v>
      </c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15"/>
      <c r="S3349" s="174">
        <f>D3349</f>
        <v>6140800</v>
      </c>
    </row>
    <row r="3350" spans="1:19">
      <c r="A3350" s="170"/>
      <c r="B3350" s="170"/>
      <c r="C3350" s="5" t="s">
        <v>943</v>
      </c>
      <c r="D3350" s="153"/>
      <c r="E3350" s="5"/>
      <c r="F3350" s="154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15"/>
      <c r="S3350" s="174"/>
    </row>
    <row r="3351" spans="1:19">
      <c r="A3351" s="170"/>
      <c r="B3351" s="170"/>
      <c r="C3351" s="5"/>
      <c r="D3351" s="153"/>
      <c r="E3351" s="5"/>
      <c r="F3351" s="154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15"/>
      <c r="S3351" s="174"/>
    </row>
    <row r="3352" spans="1:19">
      <c r="A3352" s="170"/>
      <c r="B3352" s="170"/>
      <c r="C3352" s="5"/>
      <c r="D3352" s="153"/>
      <c r="E3352" s="5"/>
      <c r="F3352" s="154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15"/>
      <c r="S3352" s="174"/>
    </row>
    <row r="3353" spans="1:19">
      <c r="A3353" s="170"/>
      <c r="B3353" s="170"/>
      <c r="C3353" s="5"/>
      <c r="D3353" s="153"/>
      <c r="E3353" s="5"/>
      <c r="F3353" s="154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15"/>
      <c r="S3353" s="174"/>
    </row>
    <row r="3354" spans="1:19">
      <c r="A3354" s="170"/>
      <c r="B3354" s="141" t="s">
        <v>76</v>
      </c>
      <c r="C3354" s="5"/>
      <c r="D3354" s="153"/>
      <c r="E3354" s="5"/>
      <c r="F3354" s="154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  <c r="S3354" s="174"/>
    </row>
    <row r="3355" spans="1:19">
      <c r="A3355" s="170"/>
      <c r="B3355" s="26" t="s">
        <v>941</v>
      </c>
      <c r="C3355" s="5"/>
      <c r="D3355" s="153"/>
      <c r="E3355" s="5"/>
      <c r="F3355" s="154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15"/>
      <c r="S3355" s="174"/>
    </row>
    <row r="3356" spans="1:19">
      <c r="A3356" s="170"/>
      <c r="B3356" s="26" t="s">
        <v>78</v>
      </c>
      <c r="C3356" s="5"/>
      <c r="D3356" s="153"/>
      <c r="E3356" s="5"/>
      <c r="F3356" s="154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  <c r="R3356" s="15"/>
      <c r="S3356" s="174"/>
    </row>
    <row r="3357" spans="1:19">
      <c r="A3357" s="170"/>
      <c r="B3357" s="26" t="s">
        <v>933</v>
      </c>
      <c r="C3357" s="5"/>
      <c r="D3357" s="153"/>
      <c r="E3357" s="5"/>
      <c r="F3357" s="154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15"/>
      <c r="S3357" s="174"/>
    </row>
    <row r="3358" spans="1:19">
      <c r="A3358" s="184"/>
      <c r="B3358" s="184"/>
      <c r="C3358" s="157"/>
      <c r="D3358" s="156"/>
      <c r="E3358" s="157"/>
      <c r="F3358" s="15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174"/>
    </row>
    <row r="3359" spans="1:19" s="6" customFormat="1" ht="21" thickBot="1">
      <c r="A3359" s="83"/>
      <c r="B3359" s="16"/>
      <c r="C3359" s="16"/>
      <c r="D3359" s="82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74"/>
    </row>
    <row r="3360" spans="1:19" ht="21" thickBot="1">
      <c r="L3360" s="587" t="s">
        <v>46</v>
      </c>
      <c r="M3360" s="630"/>
      <c r="N3360" s="631"/>
      <c r="S3360" s="174"/>
    </row>
    <row r="3361" spans="1:19" ht="27" customHeight="1">
      <c r="A3361" s="590" t="s">
        <v>68</v>
      </c>
      <c r="B3361" s="590"/>
      <c r="C3361" s="590"/>
      <c r="D3361" s="590"/>
      <c r="E3361" s="590"/>
      <c r="F3361" s="590"/>
      <c r="G3361" s="590"/>
      <c r="H3361" s="590"/>
      <c r="I3361" s="590"/>
      <c r="J3361" s="590"/>
      <c r="K3361" s="590"/>
      <c r="L3361" s="590"/>
      <c r="M3361" s="590"/>
      <c r="N3361" s="590"/>
      <c r="O3361" s="590"/>
      <c r="P3361" s="590"/>
      <c r="Q3361" s="590"/>
      <c r="R3361" s="590"/>
      <c r="S3361" s="174"/>
    </row>
    <row r="3362" spans="1:19">
      <c r="A3362" s="590" t="s">
        <v>38</v>
      </c>
      <c r="B3362" s="590"/>
      <c r="C3362" s="590"/>
      <c r="D3362" s="590"/>
      <c r="E3362" s="590"/>
      <c r="F3362" s="590"/>
      <c r="G3362" s="590"/>
      <c r="H3362" s="590"/>
      <c r="I3362" s="590"/>
      <c r="J3362" s="590"/>
      <c r="K3362" s="590"/>
      <c r="L3362" s="590"/>
      <c r="M3362" s="590"/>
      <c r="N3362" s="590"/>
      <c r="O3362" s="590"/>
      <c r="P3362" s="590"/>
      <c r="Q3362" s="590"/>
      <c r="R3362" s="590"/>
      <c r="S3362" s="174"/>
    </row>
    <row r="3363" spans="1:19">
      <c r="A3363" s="591" t="s">
        <v>189</v>
      </c>
      <c r="B3363" s="591"/>
      <c r="C3363" s="591"/>
      <c r="D3363" s="591"/>
      <c r="E3363" s="591"/>
      <c r="F3363" s="591"/>
      <c r="G3363" s="591"/>
      <c r="H3363" s="591"/>
      <c r="I3363" s="591"/>
      <c r="J3363" s="591"/>
      <c r="K3363" s="591"/>
      <c r="L3363" s="183"/>
      <c r="M3363" s="183"/>
      <c r="N3363" s="183"/>
      <c r="O3363" s="183"/>
      <c r="P3363" s="183"/>
      <c r="Q3363" s="183"/>
      <c r="R3363" s="183"/>
      <c r="S3363" s="174"/>
    </row>
    <row r="3364" spans="1:19">
      <c r="A3364" s="591" t="s">
        <v>70</v>
      </c>
      <c r="B3364" s="591"/>
      <c r="C3364" s="591"/>
      <c r="D3364" s="591"/>
      <c r="E3364" s="591"/>
      <c r="F3364" s="591"/>
      <c r="G3364" s="591"/>
      <c r="H3364" s="591"/>
      <c r="I3364" s="591"/>
      <c r="J3364" s="591"/>
      <c r="K3364" s="591"/>
      <c r="L3364" s="183"/>
      <c r="M3364" s="183"/>
      <c r="N3364" s="183"/>
      <c r="O3364" s="183"/>
      <c r="P3364" s="183"/>
      <c r="Q3364" s="183"/>
      <c r="R3364" s="183"/>
      <c r="S3364" s="174"/>
    </row>
    <row r="3365" spans="1:19">
      <c r="B3365" s="577" t="s">
        <v>171</v>
      </c>
      <c r="C3365" s="591"/>
      <c r="D3365" s="591"/>
      <c r="E3365" s="591"/>
      <c r="F3365" s="591"/>
      <c r="S3365" s="174"/>
    </row>
    <row r="3366" spans="1:19">
      <c r="B3366" s="180" t="s">
        <v>934</v>
      </c>
      <c r="D3366" s="38"/>
      <c r="E3366" s="49"/>
      <c r="F3366" s="49"/>
      <c r="S3366" s="174"/>
    </row>
    <row r="3367" spans="1:19">
      <c r="B3367" s="180" t="s">
        <v>935</v>
      </c>
      <c r="D3367" s="38"/>
      <c r="E3367" s="49"/>
      <c r="F3367" s="49"/>
      <c r="S3367" s="174"/>
    </row>
    <row r="3368" spans="1:19">
      <c r="A3368" s="581" t="s">
        <v>12</v>
      </c>
      <c r="B3368" s="581" t="s">
        <v>13</v>
      </c>
      <c r="C3368" s="52" t="s">
        <v>14</v>
      </c>
      <c r="D3368" s="137" t="s">
        <v>7</v>
      </c>
      <c r="E3368" s="52" t="s">
        <v>17</v>
      </c>
      <c r="F3368" s="138" t="s">
        <v>18</v>
      </c>
      <c r="G3368" s="583" t="s">
        <v>71</v>
      </c>
      <c r="H3368" s="583"/>
      <c r="I3368" s="583"/>
      <c r="J3368" s="583" t="s">
        <v>72</v>
      </c>
      <c r="K3368" s="583"/>
      <c r="L3368" s="583"/>
      <c r="M3368" s="583"/>
      <c r="N3368" s="583"/>
      <c r="O3368" s="583"/>
      <c r="P3368" s="583"/>
      <c r="Q3368" s="583"/>
      <c r="R3368" s="583"/>
      <c r="S3368" s="174"/>
    </row>
    <row r="3369" spans="1:19" s="6" customFormat="1">
      <c r="A3369" s="582"/>
      <c r="B3369" s="582"/>
      <c r="C3369" s="56" t="s">
        <v>15</v>
      </c>
      <c r="D3369" s="139" t="s">
        <v>16</v>
      </c>
      <c r="E3369" s="56" t="s">
        <v>10</v>
      </c>
      <c r="F3369" s="140" t="s">
        <v>10</v>
      </c>
      <c r="G3369" s="182" t="s">
        <v>19</v>
      </c>
      <c r="H3369" s="182" t="s">
        <v>21</v>
      </c>
      <c r="I3369" s="182" t="s">
        <v>20</v>
      </c>
      <c r="J3369" s="182" t="s">
        <v>22</v>
      </c>
      <c r="K3369" s="182" t="s">
        <v>23</v>
      </c>
      <c r="L3369" s="182" t="s">
        <v>24</v>
      </c>
      <c r="M3369" s="182" t="s">
        <v>25</v>
      </c>
      <c r="N3369" s="182" t="s">
        <v>26</v>
      </c>
      <c r="O3369" s="182" t="s">
        <v>27</v>
      </c>
      <c r="P3369" s="182" t="s">
        <v>28</v>
      </c>
      <c r="Q3369" s="182" t="s">
        <v>29</v>
      </c>
      <c r="R3369" s="182" t="s">
        <v>30</v>
      </c>
      <c r="S3369" s="174"/>
    </row>
    <row r="3370" spans="1:19">
      <c r="A3370" s="170">
        <v>156</v>
      </c>
      <c r="B3370" s="141" t="s">
        <v>944</v>
      </c>
      <c r="C3370" s="5" t="s">
        <v>942</v>
      </c>
      <c r="D3370" s="153">
        <v>1680000</v>
      </c>
      <c r="E3370" s="5" t="s">
        <v>32</v>
      </c>
      <c r="F3370" s="154" t="s">
        <v>31</v>
      </c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  <c r="R3370" s="15"/>
      <c r="S3370" s="174">
        <f>D3370</f>
        <v>1680000</v>
      </c>
    </row>
    <row r="3371" spans="1:19">
      <c r="A3371" s="170"/>
      <c r="B3371" s="170"/>
      <c r="C3371" s="5" t="s">
        <v>945</v>
      </c>
      <c r="D3371" s="153"/>
      <c r="E3371" s="5"/>
      <c r="F3371" s="154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15"/>
      <c r="S3371" s="174"/>
    </row>
    <row r="3372" spans="1:19">
      <c r="A3372" s="170"/>
      <c r="B3372" s="170"/>
      <c r="C3372" s="5"/>
      <c r="D3372" s="153"/>
      <c r="E3372" s="5"/>
      <c r="F3372" s="154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15"/>
      <c r="S3372" s="174"/>
    </row>
    <row r="3373" spans="1:19">
      <c r="A3373" s="170"/>
      <c r="B3373" s="170"/>
      <c r="C3373" s="5"/>
      <c r="D3373" s="153"/>
      <c r="E3373" s="5"/>
      <c r="F3373" s="154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174"/>
    </row>
    <row r="3374" spans="1:19">
      <c r="A3374" s="170"/>
      <c r="B3374" s="170"/>
      <c r="C3374" s="5"/>
      <c r="D3374" s="153"/>
      <c r="E3374" s="5"/>
      <c r="F3374" s="154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  <c r="R3374" s="15"/>
      <c r="S3374" s="174"/>
    </row>
    <row r="3375" spans="1:19">
      <c r="A3375" s="170"/>
      <c r="B3375" s="141" t="s">
        <v>76</v>
      </c>
      <c r="C3375" s="5"/>
      <c r="D3375" s="153"/>
      <c r="E3375" s="5"/>
      <c r="F3375" s="154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15"/>
      <c r="S3375" s="174"/>
    </row>
    <row r="3376" spans="1:19">
      <c r="A3376" s="170"/>
      <c r="B3376" s="26" t="s">
        <v>946</v>
      </c>
      <c r="C3376" s="5"/>
      <c r="D3376" s="153"/>
      <c r="E3376" s="5"/>
      <c r="F3376" s="154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  <c r="R3376" s="15"/>
      <c r="S3376" s="174"/>
    </row>
    <row r="3377" spans="1:19">
      <c r="A3377" s="170"/>
      <c r="B3377" s="26" t="s">
        <v>78</v>
      </c>
      <c r="C3377" s="5"/>
      <c r="D3377" s="153"/>
      <c r="E3377" s="5"/>
      <c r="F3377" s="154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174"/>
    </row>
    <row r="3378" spans="1:19">
      <c r="A3378" s="170"/>
      <c r="B3378" s="26" t="s">
        <v>933</v>
      </c>
      <c r="C3378" s="5"/>
      <c r="D3378" s="153"/>
      <c r="E3378" s="5"/>
      <c r="F3378" s="154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  <c r="R3378" s="15"/>
      <c r="S3378" s="174"/>
    </row>
    <row r="3379" spans="1:19">
      <c r="A3379" s="184"/>
      <c r="B3379" s="184"/>
      <c r="C3379" s="157"/>
      <c r="D3379" s="156"/>
      <c r="E3379" s="157"/>
      <c r="F3379" s="15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74"/>
    </row>
    <row r="3380" spans="1:19" s="6" customFormat="1" ht="21" thickBot="1">
      <c r="A3380" s="83"/>
      <c r="B3380" s="16"/>
      <c r="C3380" s="16"/>
      <c r="D3380" s="82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74"/>
    </row>
    <row r="3381" spans="1:19" ht="21" thickBot="1">
      <c r="L3381" s="587" t="s">
        <v>46</v>
      </c>
      <c r="M3381" s="630"/>
      <c r="N3381" s="631"/>
      <c r="S3381" s="174"/>
    </row>
    <row r="3382" spans="1:19" ht="27" customHeight="1">
      <c r="A3382" s="590" t="s">
        <v>68</v>
      </c>
      <c r="B3382" s="590"/>
      <c r="C3382" s="590"/>
      <c r="D3382" s="590"/>
      <c r="E3382" s="590"/>
      <c r="F3382" s="590"/>
      <c r="G3382" s="590"/>
      <c r="H3382" s="590"/>
      <c r="I3382" s="590"/>
      <c r="J3382" s="590"/>
      <c r="K3382" s="590"/>
      <c r="L3382" s="590"/>
      <c r="M3382" s="590"/>
      <c r="N3382" s="590"/>
      <c r="O3382" s="590"/>
      <c r="P3382" s="590"/>
      <c r="Q3382" s="590"/>
      <c r="R3382" s="590"/>
      <c r="S3382" s="174"/>
    </row>
    <row r="3383" spans="1:19">
      <c r="A3383" s="590" t="s">
        <v>38</v>
      </c>
      <c r="B3383" s="590"/>
      <c r="C3383" s="590"/>
      <c r="D3383" s="590"/>
      <c r="E3383" s="590"/>
      <c r="F3383" s="590"/>
      <c r="G3383" s="590"/>
      <c r="H3383" s="590"/>
      <c r="I3383" s="590"/>
      <c r="J3383" s="590"/>
      <c r="K3383" s="590"/>
      <c r="L3383" s="590"/>
      <c r="M3383" s="590"/>
      <c r="N3383" s="590"/>
      <c r="O3383" s="590"/>
      <c r="P3383" s="590"/>
      <c r="Q3383" s="590"/>
      <c r="R3383" s="590"/>
      <c r="S3383" s="174"/>
    </row>
    <row r="3384" spans="1:19">
      <c r="A3384" s="591" t="s">
        <v>189</v>
      </c>
      <c r="B3384" s="591"/>
      <c r="C3384" s="591"/>
      <c r="D3384" s="591"/>
      <c r="E3384" s="591"/>
      <c r="F3384" s="591"/>
      <c r="G3384" s="591"/>
      <c r="H3384" s="591"/>
      <c r="I3384" s="591"/>
      <c r="J3384" s="591"/>
      <c r="K3384" s="591"/>
      <c r="L3384" s="183"/>
      <c r="M3384" s="183"/>
      <c r="N3384" s="183"/>
      <c r="O3384" s="183"/>
      <c r="P3384" s="183"/>
      <c r="Q3384" s="183"/>
      <c r="R3384" s="183"/>
      <c r="S3384" s="174"/>
    </row>
    <row r="3385" spans="1:19">
      <c r="A3385" s="591" t="s">
        <v>70</v>
      </c>
      <c r="B3385" s="591"/>
      <c r="C3385" s="591"/>
      <c r="D3385" s="591"/>
      <c r="E3385" s="591"/>
      <c r="F3385" s="591"/>
      <c r="G3385" s="591"/>
      <c r="H3385" s="591"/>
      <c r="I3385" s="591"/>
      <c r="J3385" s="591"/>
      <c r="K3385" s="591"/>
      <c r="L3385" s="183"/>
      <c r="M3385" s="183"/>
      <c r="N3385" s="183"/>
      <c r="O3385" s="183"/>
      <c r="P3385" s="183"/>
      <c r="Q3385" s="183"/>
      <c r="R3385" s="183"/>
      <c r="S3385" s="174"/>
    </row>
    <row r="3386" spans="1:19">
      <c r="B3386" s="577" t="s">
        <v>171</v>
      </c>
      <c r="C3386" s="591"/>
      <c r="D3386" s="591"/>
      <c r="E3386" s="591"/>
      <c r="F3386" s="591"/>
      <c r="S3386" s="174"/>
    </row>
    <row r="3387" spans="1:19">
      <c r="B3387" s="180" t="s">
        <v>934</v>
      </c>
      <c r="D3387" s="38"/>
      <c r="E3387" s="49"/>
      <c r="F3387" s="49"/>
      <c r="S3387" s="174"/>
    </row>
    <row r="3388" spans="1:19">
      <c r="B3388" s="180" t="s">
        <v>935</v>
      </c>
      <c r="D3388" s="38"/>
      <c r="E3388" s="49"/>
      <c r="F3388" s="49"/>
      <c r="S3388" s="174"/>
    </row>
    <row r="3389" spans="1:19">
      <c r="A3389" s="581" t="s">
        <v>12</v>
      </c>
      <c r="B3389" s="581" t="s">
        <v>13</v>
      </c>
      <c r="C3389" s="52" t="s">
        <v>14</v>
      </c>
      <c r="D3389" s="137" t="s">
        <v>7</v>
      </c>
      <c r="E3389" s="52" t="s">
        <v>17</v>
      </c>
      <c r="F3389" s="138" t="s">
        <v>18</v>
      </c>
      <c r="G3389" s="583" t="s">
        <v>71</v>
      </c>
      <c r="H3389" s="583"/>
      <c r="I3389" s="583"/>
      <c r="J3389" s="583" t="s">
        <v>72</v>
      </c>
      <c r="K3389" s="583"/>
      <c r="L3389" s="583"/>
      <c r="M3389" s="583"/>
      <c r="N3389" s="583"/>
      <c r="O3389" s="583"/>
      <c r="P3389" s="583"/>
      <c r="Q3389" s="583"/>
      <c r="R3389" s="583"/>
      <c r="S3389" s="174"/>
    </row>
    <row r="3390" spans="1:19" s="6" customFormat="1">
      <c r="A3390" s="582"/>
      <c r="B3390" s="582"/>
      <c r="C3390" s="56" t="s">
        <v>15</v>
      </c>
      <c r="D3390" s="139" t="s">
        <v>16</v>
      </c>
      <c r="E3390" s="56" t="s">
        <v>10</v>
      </c>
      <c r="F3390" s="140" t="s">
        <v>10</v>
      </c>
      <c r="G3390" s="182" t="s">
        <v>19</v>
      </c>
      <c r="H3390" s="182" t="s">
        <v>21</v>
      </c>
      <c r="I3390" s="182" t="s">
        <v>20</v>
      </c>
      <c r="J3390" s="182" t="s">
        <v>22</v>
      </c>
      <c r="K3390" s="182" t="s">
        <v>23</v>
      </c>
      <c r="L3390" s="182" t="s">
        <v>24</v>
      </c>
      <c r="M3390" s="182" t="s">
        <v>25</v>
      </c>
      <c r="N3390" s="182" t="s">
        <v>26</v>
      </c>
      <c r="O3390" s="182" t="s">
        <v>27</v>
      </c>
      <c r="P3390" s="182" t="s">
        <v>28</v>
      </c>
      <c r="Q3390" s="182" t="s">
        <v>29</v>
      </c>
      <c r="R3390" s="182" t="s">
        <v>30</v>
      </c>
      <c r="S3390" s="174"/>
    </row>
    <row r="3391" spans="1:19">
      <c r="A3391" s="170">
        <v>157</v>
      </c>
      <c r="B3391" s="141" t="s">
        <v>947</v>
      </c>
      <c r="C3391" s="5" t="s">
        <v>948</v>
      </c>
      <c r="D3391" s="153">
        <v>90000</v>
      </c>
      <c r="E3391" s="5" t="s">
        <v>32</v>
      </c>
      <c r="F3391" s="154" t="s">
        <v>31</v>
      </c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  <c r="R3391" s="15"/>
      <c r="S3391" s="174">
        <f>D3391</f>
        <v>90000</v>
      </c>
    </row>
    <row r="3392" spans="1:19">
      <c r="A3392" s="170"/>
      <c r="B3392" s="170"/>
      <c r="C3392" s="5" t="s">
        <v>949</v>
      </c>
      <c r="D3392" s="153"/>
      <c r="E3392" s="5"/>
      <c r="F3392" s="154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  <c r="R3392" s="15"/>
      <c r="S3392" s="174"/>
    </row>
    <row r="3393" spans="1:19">
      <c r="A3393" s="170"/>
      <c r="B3393" s="170"/>
      <c r="C3393" s="5" t="s">
        <v>950</v>
      </c>
      <c r="D3393" s="153"/>
      <c r="E3393" s="5"/>
      <c r="F3393" s="154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  <c r="R3393" s="15"/>
      <c r="S3393" s="174"/>
    </row>
    <row r="3394" spans="1:19">
      <c r="A3394" s="170"/>
      <c r="B3394" s="170"/>
      <c r="C3394" s="5"/>
      <c r="D3394" s="153"/>
      <c r="E3394" s="5"/>
      <c r="F3394" s="154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15"/>
      <c r="S3394" s="174"/>
    </row>
    <row r="3395" spans="1:19">
      <c r="A3395" s="170"/>
      <c r="B3395" s="170"/>
      <c r="C3395" s="5"/>
      <c r="D3395" s="153"/>
      <c r="E3395" s="5"/>
      <c r="F3395" s="154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15"/>
      <c r="S3395" s="174"/>
    </row>
    <row r="3396" spans="1:19">
      <c r="A3396" s="170"/>
      <c r="B3396" s="141" t="s">
        <v>76</v>
      </c>
      <c r="C3396" s="5"/>
      <c r="D3396" s="153"/>
      <c r="E3396" s="5"/>
      <c r="F3396" s="154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  <c r="R3396" s="15"/>
      <c r="S3396" s="174"/>
    </row>
    <row r="3397" spans="1:19">
      <c r="A3397" s="170"/>
      <c r="B3397" s="26" t="s">
        <v>951</v>
      </c>
      <c r="C3397" s="5"/>
      <c r="D3397" s="153"/>
      <c r="E3397" s="5"/>
      <c r="F3397" s="154"/>
      <c r="G3397" s="15"/>
      <c r="H3397" s="15"/>
      <c r="I3397" s="15"/>
      <c r="J3397" s="15"/>
      <c r="K3397" s="15"/>
      <c r="L3397" s="15"/>
      <c r="M3397" s="15"/>
      <c r="N3397" s="15"/>
      <c r="O3397" s="15"/>
      <c r="P3397" s="15"/>
      <c r="Q3397" s="15"/>
      <c r="R3397" s="15"/>
      <c r="S3397" s="174"/>
    </row>
    <row r="3398" spans="1:19">
      <c r="A3398" s="170"/>
      <c r="B3398" s="26" t="s">
        <v>78</v>
      </c>
      <c r="C3398" s="5"/>
      <c r="D3398" s="153"/>
      <c r="E3398" s="5"/>
      <c r="F3398" s="154"/>
      <c r="G3398" s="15"/>
      <c r="H3398" s="15"/>
      <c r="I3398" s="15"/>
      <c r="J3398" s="15"/>
      <c r="K3398" s="15"/>
      <c r="L3398" s="15"/>
      <c r="M3398" s="15"/>
      <c r="N3398" s="15"/>
      <c r="O3398" s="15"/>
      <c r="P3398" s="15"/>
      <c r="Q3398" s="15"/>
      <c r="R3398" s="15"/>
      <c r="S3398" s="174"/>
    </row>
    <row r="3399" spans="1:19">
      <c r="A3399" s="170"/>
      <c r="B3399" s="26" t="s">
        <v>966</v>
      </c>
      <c r="C3399" s="5"/>
      <c r="D3399" s="153"/>
      <c r="E3399" s="5"/>
      <c r="F3399" s="154"/>
      <c r="G3399" s="15"/>
      <c r="H3399" s="15"/>
      <c r="I3399" s="15"/>
      <c r="J3399" s="15"/>
      <c r="K3399" s="15"/>
      <c r="L3399" s="15"/>
      <c r="M3399" s="15"/>
      <c r="N3399" s="15"/>
      <c r="O3399" s="15"/>
      <c r="P3399" s="15"/>
      <c r="Q3399" s="15"/>
      <c r="R3399" s="15"/>
      <c r="S3399" s="174"/>
    </row>
    <row r="3400" spans="1:19">
      <c r="A3400" s="184"/>
      <c r="B3400" s="184"/>
      <c r="C3400" s="157"/>
      <c r="D3400" s="156"/>
      <c r="E3400" s="157"/>
      <c r="F3400" s="15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  <c r="S3400" s="174"/>
    </row>
    <row r="3401" spans="1:19" s="6" customFormat="1" ht="21" thickBot="1">
      <c r="A3401" s="83"/>
      <c r="B3401" s="16"/>
      <c r="C3401" s="16"/>
      <c r="D3401" s="82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74"/>
    </row>
    <row r="3402" spans="1:19" ht="21" thickBot="1">
      <c r="L3402" s="587" t="s">
        <v>46</v>
      </c>
      <c r="M3402" s="630"/>
      <c r="N3402" s="631"/>
      <c r="S3402" s="174"/>
    </row>
    <row r="3403" spans="1:19" ht="27" customHeight="1">
      <c r="A3403" s="590" t="s">
        <v>68</v>
      </c>
      <c r="B3403" s="590"/>
      <c r="C3403" s="590"/>
      <c r="D3403" s="590"/>
      <c r="E3403" s="590"/>
      <c r="F3403" s="590"/>
      <c r="G3403" s="590"/>
      <c r="H3403" s="590"/>
      <c r="I3403" s="590"/>
      <c r="J3403" s="590"/>
      <c r="K3403" s="590"/>
      <c r="L3403" s="590"/>
      <c r="M3403" s="590"/>
      <c r="N3403" s="590"/>
      <c r="O3403" s="590"/>
      <c r="P3403" s="590"/>
      <c r="Q3403" s="590"/>
      <c r="R3403" s="590"/>
      <c r="S3403" s="174"/>
    </row>
    <row r="3404" spans="1:19">
      <c r="A3404" s="590" t="s">
        <v>38</v>
      </c>
      <c r="B3404" s="590"/>
      <c r="C3404" s="590"/>
      <c r="D3404" s="590"/>
      <c r="E3404" s="590"/>
      <c r="F3404" s="590"/>
      <c r="G3404" s="590"/>
      <c r="H3404" s="590"/>
      <c r="I3404" s="590"/>
      <c r="J3404" s="590"/>
      <c r="K3404" s="590"/>
      <c r="L3404" s="590"/>
      <c r="M3404" s="590"/>
      <c r="N3404" s="590"/>
      <c r="O3404" s="590"/>
      <c r="P3404" s="590"/>
      <c r="Q3404" s="590"/>
      <c r="R3404" s="590"/>
      <c r="S3404" s="174"/>
    </row>
    <row r="3405" spans="1:19">
      <c r="A3405" s="591" t="s">
        <v>189</v>
      </c>
      <c r="B3405" s="591"/>
      <c r="C3405" s="591"/>
      <c r="D3405" s="591"/>
      <c r="E3405" s="591"/>
      <c r="F3405" s="591"/>
      <c r="G3405" s="591"/>
      <c r="H3405" s="591"/>
      <c r="I3405" s="591"/>
      <c r="J3405" s="591"/>
      <c r="K3405" s="591"/>
      <c r="L3405" s="183"/>
      <c r="M3405" s="183"/>
      <c r="N3405" s="183"/>
      <c r="O3405" s="183"/>
      <c r="P3405" s="183"/>
      <c r="Q3405" s="183"/>
      <c r="R3405" s="183"/>
      <c r="S3405" s="174"/>
    </row>
    <row r="3406" spans="1:19">
      <c r="A3406" s="591" t="s">
        <v>70</v>
      </c>
      <c r="B3406" s="591"/>
      <c r="C3406" s="591"/>
      <c r="D3406" s="591"/>
      <c r="E3406" s="591"/>
      <c r="F3406" s="591"/>
      <c r="G3406" s="591"/>
      <c r="H3406" s="591"/>
      <c r="I3406" s="591"/>
      <c r="J3406" s="591"/>
      <c r="K3406" s="591"/>
      <c r="L3406" s="183"/>
      <c r="M3406" s="183"/>
      <c r="N3406" s="183"/>
      <c r="O3406" s="183"/>
      <c r="P3406" s="183"/>
      <c r="Q3406" s="183"/>
      <c r="R3406" s="183"/>
      <c r="S3406" s="174"/>
    </row>
    <row r="3407" spans="1:19">
      <c r="B3407" s="577" t="s">
        <v>171</v>
      </c>
      <c r="C3407" s="591"/>
      <c r="D3407" s="591"/>
      <c r="E3407" s="591"/>
      <c r="F3407" s="591"/>
      <c r="S3407" s="174"/>
    </row>
    <row r="3408" spans="1:19">
      <c r="B3408" s="180" t="s">
        <v>934</v>
      </c>
      <c r="D3408" s="38"/>
      <c r="E3408" s="49"/>
      <c r="F3408" s="49"/>
      <c r="S3408" s="174"/>
    </row>
    <row r="3409" spans="1:19">
      <c r="B3409" s="180" t="s">
        <v>952</v>
      </c>
      <c r="D3409" s="38"/>
      <c r="E3409" s="49"/>
      <c r="F3409" s="49"/>
      <c r="S3409" s="174"/>
    </row>
    <row r="3410" spans="1:19">
      <c r="A3410" s="581" t="s">
        <v>12</v>
      </c>
      <c r="B3410" s="581" t="s">
        <v>13</v>
      </c>
      <c r="C3410" s="52" t="s">
        <v>14</v>
      </c>
      <c r="D3410" s="137" t="s">
        <v>7</v>
      </c>
      <c r="E3410" s="52" t="s">
        <v>17</v>
      </c>
      <c r="F3410" s="138" t="s">
        <v>18</v>
      </c>
      <c r="G3410" s="583" t="s">
        <v>71</v>
      </c>
      <c r="H3410" s="583"/>
      <c r="I3410" s="583"/>
      <c r="J3410" s="583" t="s">
        <v>72</v>
      </c>
      <c r="K3410" s="583"/>
      <c r="L3410" s="583"/>
      <c r="M3410" s="583"/>
      <c r="N3410" s="583"/>
      <c r="O3410" s="583"/>
      <c r="P3410" s="583"/>
      <c r="Q3410" s="583"/>
      <c r="R3410" s="583"/>
      <c r="S3410" s="174"/>
    </row>
    <row r="3411" spans="1:19" s="6" customFormat="1">
      <c r="A3411" s="582"/>
      <c r="B3411" s="582"/>
      <c r="C3411" s="56" t="s">
        <v>15</v>
      </c>
      <c r="D3411" s="139" t="s">
        <v>16</v>
      </c>
      <c r="E3411" s="56" t="s">
        <v>10</v>
      </c>
      <c r="F3411" s="140" t="s">
        <v>10</v>
      </c>
      <c r="G3411" s="182" t="s">
        <v>19</v>
      </c>
      <c r="H3411" s="182" t="s">
        <v>21</v>
      </c>
      <c r="I3411" s="182" t="s">
        <v>20</v>
      </c>
      <c r="J3411" s="182" t="s">
        <v>22</v>
      </c>
      <c r="K3411" s="182" t="s">
        <v>23</v>
      </c>
      <c r="L3411" s="182" t="s">
        <v>24</v>
      </c>
      <c r="M3411" s="182" t="s">
        <v>25</v>
      </c>
      <c r="N3411" s="182" t="s">
        <v>26</v>
      </c>
      <c r="O3411" s="182" t="s">
        <v>27</v>
      </c>
      <c r="P3411" s="182" t="s">
        <v>28</v>
      </c>
      <c r="Q3411" s="182" t="s">
        <v>29</v>
      </c>
      <c r="R3411" s="182" t="s">
        <v>30</v>
      </c>
      <c r="S3411" s="174"/>
    </row>
    <row r="3412" spans="1:19">
      <c r="A3412" s="170">
        <v>158</v>
      </c>
      <c r="B3412" s="141" t="s">
        <v>952</v>
      </c>
      <c r="C3412" s="5" t="s">
        <v>953</v>
      </c>
      <c r="D3412" s="153">
        <v>100000</v>
      </c>
      <c r="E3412" s="5" t="s">
        <v>32</v>
      </c>
      <c r="F3412" s="154" t="s">
        <v>31</v>
      </c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15"/>
      <c r="S3412" s="174">
        <f>D3412</f>
        <v>100000</v>
      </c>
    </row>
    <row r="3413" spans="1:19">
      <c r="A3413" s="170"/>
      <c r="B3413" s="170"/>
      <c r="C3413" s="5" t="s">
        <v>954</v>
      </c>
      <c r="D3413" s="153"/>
      <c r="E3413" s="5"/>
      <c r="F3413" s="154"/>
      <c r="G3413" s="15"/>
      <c r="H3413" s="15"/>
      <c r="I3413" s="15"/>
      <c r="J3413" s="15"/>
      <c r="K3413" s="15"/>
      <c r="L3413" s="15"/>
      <c r="M3413" s="15"/>
      <c r="N3413" s="15"/>
      <c r="O3413" s="15"/>
      <c r="P3413" s="15"/>
      <c r="Q3413" s="15"/>
      <c r="R3413" s="15"/>
      <c r="S3413" s="174"/>
    </row>
    <row r="3414" spans="1:19">
      <c r="A3414" s="170"/>
      <c r="B3414" s="170"/>
      <c r="C3414" s="5" t="s">
        <v>955</v>
      </c>
      <c r="D3414" s="153"/>
      <c r="E3414" s="5"/>
      <c r="F3414" s="154"/>
      <c r="G3414" s="15"/>
      <c r="H3414" s="15"/>
      <c r="I3414" s="15"/>
      <c r="J3414" s="15"/>
      <c r="K3414" s="15"/>
      <c r="L3414" s="15"/>
      <c r="M3414" s="15"/>
      <c r="N3414" s="15"/>
      <c r="O3414" s="15"/>
      <c r="P3414" s="15"/>
      <c r="Q3414" s="15"/>
      <c r="R3414" s="15"/>
      <c r="S3414" s="174"/>
    </row>
    <row r="3415" spans="1:19">
      <c r="A3415" s="170"/>
      <c r="B3415" s="170"/>
      <c r="C3415" s="5" t="s">
        <v>956</v>
      </c>
      <c r="D3415" s="153"/>
      <c r="E3415" s="5"/>
      <c r="F3415" s="154"/>
      <c r="G3415" s="15"/>
      <c r="H3415" s="15"/>
      <c r="I3415" s="15"/>
      <c r="J3415" s="15"/>
      <c r="K3415" s="15"/>
      <c r="L3415" s="15"/>
      <c r="M3415" s="15"/>
      <c r="N3415" s="15"/>
      <c r="O3415" s="15"/>
      <c r="P3415" s="15"/>
      <c r="Q3415" s="15"/>
      <c r="R3415" s="15"/>
      <c r="S3415" s="174"/>
    </row>
    <row r="3416" spans="1:19">
      <c r="A3416" s="170"/>
      <c r="B3416" s="170"/>
      <c r="C3416" s="5" t="s">
        <v>957</v>
      </c>
      <c r="D3416" s="153"/>
      <c r="E3416" s="5"/>
      <c r="F3416" s="154"/>
      <c r="G3416" s="15"/>
      <c r="H3416" s="15"/>
      <c r="I3416" s="15"/>
      <c r="J3416" s="15"/>
      <c r="K3416" s="15"/>
      <c r="L3416" s="15"/>
      <c r="M3416" s="15"/>
      <c r="N3416" s="15"/>
      <c r="O3416" s="15"/>
      <c r="P3416" s="15"/>
      <c r="Q3416" s="15"/>
      <c r="R3416" s="15"/>
      <c r="S3416" s="174"/>
    </row>
    <row r="3417" spans="1:19">
      <c r="A3417" s="170"/>
      <c r="B3417" s="141" t="s">
        <v>76</v>
      </c>
      <c r="C3417" s="5" t="s">
        <v>958</v>
      </c>
      <c r="D3417" s="153"/>
      <c r="E3417" s="5"/>
      <c r="F3417" s="154"/>
      <c r="G3417" s="15"/>
      <c r="H3417" s="15"/>
      <c r="I3417" s="15"/>
      <c r="J3417" s="15"/>
      <c r="K3417" s="15"/>
      <c r="L3417" s="15"/>
      <c r="M3417" s="15"/>
      <c r="N3417" s="15"/>
      <c r="O3417" s="15"/>
      <c r="P3417" s="15"/>
      <c r="Q3417" s="15"/>
      <c r="R3417" s="15"/>
      <c r="S3417" s="174"/>
    </row>
    <row r="3418" spans="1:19">
      <c r="A3418" s="170"/>
      <c r="B3418" s="26" t="s">
        <v>951</v>
      </c>
      <c r="C3418" s="5" t="s">
        <v>959</v>
      </c>
      <c r="D3418" s="153"/>
      <c r="E3418" s="5"/>
      <c r="F3418" s="154"/>
      <c r="G3418" s="15"/>
      <c r="H3418" s="15"/>
      <c r="I3418" s="15"/>
      <c r="J3418" s="15"/>
      <c r="K3418" s="15"/>
      <c r="L3418" s="15"/>
      <c r="M3418" s="15"/>
      <c r="N3418" s="15"/>
      <c r="O3418" s="15"/>
      <c r="P3418" s="15"/>
      <c r="Q3418" s="15"/>
      <c r="R3418" s="15"/>
      <c r="S3418" s="174"/>
    </row>
    <row r="3419" spans="1:19">
      <c r="A3419" s="170"/>
      <c r="B3419" s="26" t="s">
        <v>78</v>
      </c>
      <c r="C3419" s="5" t="s">
        <v>960</v>
      </c>
      <c r="D3419" s="153"/>
      <c r="E3419" s="5"/>
      <c r="F3419" s="154"/>
      <c r="G3419" s="15"/>
      <c r="H3419" s="15"/>
      <c r="I3419" s="15"/>
      <c r="J3419" s="15"/>
      <c r="K3419" s="15"/>
      <c r="L3419" s="15"/>
      <c r="M3419" s="15"/>
      <c r="N3419" s="15"/>
      <c r="O3419" s="15"/>
      <c r="P3419" s="15"/>
      <c r="Q3419" s="15"/>
      <c r="R3419" s="15"/>
      <c r="S3419" s="174"/>
    </row>
    <row r="3420" spans="1:19">
      <c r="A3420" s="170"/>
      <c r="B3420" s="26" t="s">
        <v>966</v>
      </c>
      <c r="C3420" s="5" t="s">
        <v>961</v>
      </c>
      <c r="D3420" s="153"/>
      <c r="E3420" s="5"/>
      <c r="F3420" s="154"/>
      <c r="G3420" s="15"/>
      <c r="H3420" s="15"/>
      <c r="I3420" s="15"/>
      <c r="J3420" s="15"/>
      <c r="K3420" s="15"/>
      <c r="L3420" s="15"/>
      <c r="M3420" s="15"/>
      <c r="N3420" s="15"/>
      <c r="O3420" s="15"/>
      <c r="P3420" s="15"/>
      <c r="Q3420" s="15"/>
      <c r="R3420" s="15"/>
      <c r="S3420" s="174"/>
    </row>
    <row r="3421" spans="1:19">
      <c r="A3421" s="184"/>
      <c r="B3421" s="184"/>
      <c r="C3421" s="157" t="s">
        <v>962</v>
      </c>
      <c r="D3421" s="156"/>
      <c r="E3421" s="157"/>
      <c r="F3421" s="158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8"/>
      <c r="R3421" s="18"/>
      <c r="S3421" s="174"/>
    </row>
    <row r="3422" spans="1:19" s="6" customFormat="1" ht="21" thickBot="1">
      <c r="A3422" s="83"/>
      <c r="B3422" s="16"/>
      <c r="C3422" s="16"/>
      <c r="D3422" s="82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74"/>
    </row>
    <row r="3423" spans="1:19" ht="21" thickBot="1">
      <c r="L3423" s="587" t="s">
        <v>46</v>
      </c>
      <c r="M3423" s="630"/>
      <c r="N3423" s="631"/>
      <c r="S3423" s="174"/>
    </row>
    <row r="3424" spans="1:19" ht="27" customHeight="1">
      <c r="A3424" s="590" t="s">
        <v>68</v>
      </c>
      <c r="B3424" s="590"/>
      <c r="C3424" s="590"/>
      <c r="D3424" s="590"/>
      <c r="E3424" s="590"/>
      <c r="F3424" s="590"/>
      <c r="G3424" s="590"/>
      <c r="H3424" s="590"/>
      <c r="I3424" s="590"/>
      <c r="J3424" s="590"/>
      <c r="K3424" s="590"/>
      <c r="L3424" s="590"/>
      <c r="M3424" s="590"/>
      <c r="N3424" s="590"/>
      <c r="O3424" s="590"/>
      <c r="P3424" s="590"/>
      <c r="Q3424" s="590"/>
      <c r="R3424" s="590"/>
      <c r="S3424" s="174"/>
    </row>
    <row r="3425" spans="1:19">
      <c r="A3425" s="590" t="s">
        <v>38</v>
      </c>
      <c r="B3425" s="590"/>
      <c r="C3425" s="590"/>
      <c r="D3425" s="590"/>
      <c r="E3425" s="590"/>
      <c r="F3425" s="590"/>
      <c r="G3425" s="590"/>
      <c r="H3425" s="590"/>
      <c r="I3425" s="590"/>
      <c r="J3425" s="590"/>
      <c r="K3425" s="590"/>
      <c r="L3425" s="590"/>
      <c r="M3425" s="590"/>
      <c r="N3425" s="590"/>
      <c r="O3425" s="590"/>
      <c r="P3425" s="590"/>
      <c r="Q3425" s="590"/>
      <c r="R3425" s="590"/>
      <c r="S3425" s="174"/>
    </row>
    <row r="3426" spans="1:19">
      <c r="A3426" s="591" t="s">
        <v>189</v>
      </c>
      <c r="B3426" s="591"/>
      <c r="C3426" s="591"/>
      <c r="D3426" s="591"/>
      <c r="E3426" s="591"/>
      <c r="F3426" s="591"/>
      <c r="G3426" s="591"/>
      <c r="H3426" s="591"/>
      <c r="I3426" s="591"/>
      <c r="J3426" s="591"/>
      <c r="K3426" s="591"/>
      <c r="L3426" s="183"/>
      <c r="M3426" s="183"/>
      <c r="N3426" s="183"/>
      <c r="O3426" s="183"/>
      <c r="P3426" s="183"/>
      <c r="Q3426" s="183"/>
      <c r="R3426" s="183"/>
      <c r="S3426" s="174"/>
    </row>
    <row r="3427" spans="1:19">
      <c r="A3427" s="591" t="s">
        <v>70</v>
      </c>
      <c r="B3427" s="591"/>
      <c r="C3427" s="591"/>
      <c r="D3427" s="591"/>
      <c r="E3427" s="591"/>
      <c r="F3427" s="591"/>
      <c r="G3427" s="591"/>
      <c r="H3427" s="591"/>
      <c r="I3427" s="591"/>
      <c r="J3427" s="591"/>
      <c r="K3427" s="591"/>
      <c r="L3427" s="183"/>
      <c r="M3427" s="183"/>
      <c r="N3427" s="183"/>
      <c r="O3427" s="183"/>
      <c r="P3427" s="183"/>
      <c r="Q3427" s="183"/>
      <c r="R3427" s="183"/>
      <c r="S3427" s="174"/>
    </row>
    <row r="3428" spans="1:19">
      <c r="B3428" s="577" t="s">
        <v>171</v>
      </c>
      <c r="C3428" s="591"/>
      <c r="D3428" s="591"/>
      <c r="E3428" s="591"/>
      <c r="F3428" s="591"/>
      <c r="S3428" s="174"/>
    </row>
    <row r="3429" spans="1:19">
      <c r="B3429" s="180" t="s">
        <v>934</v>
      </c>
      <c r="D3429" s="38"/>
      <c r="E3429" s="49"/>
      <c r="F3429" s="49"/>
      <c r="S3429" s="174"/>
    </row>
    <row r="3430" spans="1:19">
      <c r="B3430" s="180" t="s">
        <v>963</v>
      </c>
      <c r="D3430" s="38"/>
      <c r="E3430" s="49"/>
      <c r="F3430" s="49"/>
      <c r="S3430" s="174"/>
    </row>
    <row r="3431" spans="1:19">
      <c r="A3431" s="581" t="s">
        <v>12</v>
      </c>
      <c r="B3431" s="581" t="s">
        <v>13</v>
      </c>
      <c r="C3431" s="52" t="s">
        <v>14</v>
      </c>
      <c r="D3431" s="137" t="s">
        <v>7</v>
      </c>
      <c r="E3431" s="52" t="s">
        <v>17</v>
      </c>
      <c r="F3431" s="138" t="s">
        <v>18</v>
      </c>
      <c r="G3431" s="583" t="s">
        <v>71</v>
      </c>
      <c r="H3431" s="583"/>
      <c r="I3431" s="583"/>
      <c r="J3431" s="583" t="s">
        <v>72</v>
      </c>
      <c r="K3431" s="583"/>
      <c r="L3431" s="583"/>
      <c r="M3431" s="583"/>
      <c r="N3431" s="583"/>
      <c r="O3431" s="583"/>
      <c r="P3431" s="583"/>
      <c r="Q3431" s="583"/>
      <c r="R3431" s="583"/>
      <c r="S3431" s="174"/>
    </row>
    <row r="3432" spans="1:19" s="6" customFormat="1">
      <c r="A3432" s="582"/>
      <c r="B3432" s="582"/>
      <c r="C3432" s="56" t="s">
        <v>15</v>
      </c>
      <c r="D3432" s="139" t="s">
        <v>16</v>
      </c>
      <c r="E3432" s="56" t="s">
        <v>10</v>
      </c>
      <c r="F3432" s="140" t="s">
        <v>10</v>
      </c>
      <c r="G3432" s="182" t="s">
        <v>19</v>
      </c>
      <c r="H3432" s="182" t="s">
        <v>21</v>
      </c>
      <c r="I3432" s="182" t="s">
        <v>20</v>
      </c>
      <c r="J3432" s="182" t="s">
        <v>22</v>
      </c>
      <c r="K3432" s="182" t="s">
        <v>23</v>
      </c>
      <c r="L3432" s="182" t="s">
        <v>24</v>
      </c>
      <c r="M3432" s="182" t="s">
        <v>25</v>
      </c>
      <c r="N3432" s="182" t="s">
        <v>26</v>
      </c>
      <c r="O3432" s="182" t="s">
        <v>27</v>
      </c>
      <c r="P3432" s="182" t="s">
        <v>28</v>
      </c>
      <c r="Q3432" s="182" t="s">
        <v>29</v>
      </c>
      <c r="R3432" s="182" t="s">
        <v>30</v>
      </c>
      <c r="S3432" s="174"/>
    </row>
    <row r="3433" spans="1:19">
      <c r="A3433" s="170">
        <v>159</v>
      </c>
      <c r="B3433" s="141" t="s">
        <v>964</v>
      </c>
      <c r="C3433" s="5" t="s">
        <v>967</v>
      </c>
      <c r="D3433" s="153">
        <v>120000</v>
      </c>
      <c r="E3433" s="5" t="s">
        <v>32</v>
      </c>
      <c r="F3433" s="154" t="s">
        <v>31</v>
      </c>
      <c r="G3433" s="15"/>
      <c r="H3433" s="15"/>
      <c r="I3433" s="15"/>
      <c r="J3433" s="15"/>
      <c r="K3433" s="15"/>
      <c r="L3433" s="15"/>
      <c r="M3433" s="15"/>
      <c r="N3433" s="15"/>
      <c r="O3433" s="15"/>
      <c r="P3433" s="15"/>
      <c r="Q3433" s="15"/>
      <c r="R3433" s="15"/>
      <c r="S3433" s="174">
        <v>120000</v>
      </c>
    </row>
    <row r="3434" spans="1:19">
      <c r="A3434" s="170"/>
      <c r="B3434" s="141" t="s">
        <v>965</v>
      </c>
      <c r="C3434" s="5" t="s">
        <v>968</v>
      </c>
      <c r="D3434" s="153"/>
      <c r="E3434" s="5"/>
      <c r="F3434" s="154"/>
      <c r="G3434" s="15"/>
      <c r="H3434" s="15"/>
      <c r="I3434" s="15"/>
      <c r="J3434" s="15"/>
      <c r="K3434" s="15"/>
      <c r="L3434" s="15"/>
      <c r="M3434" s="15"/>
      <c r="N3434" s="15"/>
      <c r="O3434" s="15"/>
      <c r="P3434" s="15"/>
      <c r="Q3434" s="15"/>
      <c r="R3434" s="15"/>
      <c r="S3434" s="174"/>
    </row>
    <row r="3435" spans="1:19">
      <c r="A3435" s="170"/>
      <c r="B3435" s="170"/>
      <c r="C3435" s="5"/>
      <c r="D3435" s="153"/>
      <c r="E3435" s="5"/>
      <c r="F3435" s="154"/>
      <c r="G3435" s="15"/>
      <c r="H3435" s="15"/>
      <c r="I3435" s="15"/>
      <c r="J3435" s="15"/>
      <c r="K3435" s="15"/>
      <c r="L3435" s="15"/>
      <c r="M3435" s="15"/>
      <c r="N3435" s="15"/>
      <c r="O3435" s="15"/>
      <c r="P3435" s="15"/>
      <c r="Q3435" s="15"/>
      <c r="R3435" s="15"/>
      <c r="S3435" s="174"/>
    </row>
    <row r="3436" spans="1:19">
      <c r="A3436" s="170"/>
      <c r="B3436" s="170"/>
      <c r="C3436" s="5"/>
      <c r="D3436" s="153"/>
      <c r="E3436" s="5"/>
      <c r="F3436" s="154"/>
      <c r="G3436" s="15"/>
      <c r="H3436" s="15"/>
      <c r="I3436" s="15"/>
      <c r="J3436" s="15"/>
      <c r="K3436" s="15"/>
      <c r="L3436" s="15"/>
      <c r="M3436" s="15"/>
      <c r="N3436" s="15"/>
      <c r="O3436" s="15"/>
      <c r="P3436" s="15"/>
      <c r="Q3436" s="15"/>
      <c r="R3436" s="15"/>
      <c r="S3436" s="174"/>
    </row>
    <row r="3437" spans="1:19">
      <c r="A3437" s="170"/>
      <c r="B3437" s="170"/>
      <c r="C3437" s="5"/>
      <c r="D3437" s="153"/>
      <c r="E3437" s="5"/>
      <c r="F3437" s="154"/>
      <c r="G3437" s="15"/>
      <c r="H3437" s="15"/>
      <c r="I3437" s="15"/>
      <c r="J3437" s="15"/>
      <c r="K3437" s="15"/>
      <c r="L3437" s="15"/>
      <c r="M3437" s="15"/>
      <c r="N3437" s="15"/>
      <c r="O3437" s="15"/>
      <c r="P3437" s="15"/>
      <c r="Q3437" s="15"/>
      <c r="R3437" s="15"/>
      <c r="S3437" s="174"/>
    </row>
    <row r="3438" spans="1:19">
      <c r="A3438" s="170"/>
      <c r="B3438" s="141" t="s">
        <v>76</v>
      </c>
      <c r="C3438" s="5"/>
      <c r="D3438" s="153"/>
      <c r="E3438" s="5"/>
      <c r="F3438" s="154"/>
      <c r="G3438" s="15"/>
      <c r="H3438" s="15"/>
      <c r="I3438" s="15"/>
      <c r="J3438" s="15"/>
      <c r="K3438" s="15"/>
      <c r="L3438" s="15"/>
      <c r="M3438" s="15"/>
      <c r="N3438" s="15"/>
      <c r="O3438" s="15"/>
      <c r="P3438" s="15"/>
      <c r="Q3438" s="15"/>
      <c r="R3438" s="15"/>
      <c r="S3438" s="174"/>
    </row>
    <row r="3439" spans="1:19">
      <c r="A3439" s="170"/>
      <c r="B3439" s="26" t="s">
        <v>951</v>
      </c>
      <c r="C3439" s="5"/>
      <c r="D3439" s="153"/>
      <c r="E3439" s="5"/>
      <c r="F3439" s="154"/>
      <c r="G3439" s="15"/>
      <c r="H3439" s="15"/>
      <c r="I3439" s="15"/>
      <c r="J3439" s="15"/>
      <c r="K3439" s="15"/>
      <c r="L3439" s="15"/>
      <c r="M3439" s="15"/>
      <c r="N3439" s="15"/>
      <c r="O3439" s="15"/>
      <c r="P3439" s="15"/>
      <c r="Q3439" s="15"/>
      <c r="R3439" s="15"/>
      <c r="S3439" s="174"/>
    </row>
    <row r="3440" spans="1:19">
      <c r="A3440" s="170"/>
      <c r="B3440" s="26" t="s">
        <v>78</v>
      </c>
      <c r="C3440" s="5"/>
      <c r="D3440" s="153"/>
      <c r="E3440" s="5"/>
      <c r="F3440" s="154"/>
      <c r="G3440" s="15"/>
      <c r="H3440" s="15"/>
      <c r="I3440" s="15"/>
      <c r="J3440" s="15"/>
      <c r="K3440" s="15"/>
      <c r="L3440" s="15"/>
      <c r="M3440" s="15"/>
      <c r="N3440" s="15"/>
      <c r="O3440" s="15"/>
      <c r="P3440" s="15"/>
      <c r="Q3440" s="15"/>
      <c r="R3440" s="15"/>
      <c r="S3440" s="174"/>
    </row>
    <row r="3441" spans="1:20">
      <c r="A3441" s="170"/>
      <c r="B3441" s="26" t="s">
        <v>966</v>
      </c>
      <c r="C3441" s="5"/>
      <c r="D3441" s="153"/>
      <c r="E3441" s="5"/>
      <c r="F3441" s="154"/>
      <c r="G3441" s="15"/>
      <c r="H3441" s="15"/>
      <c r="I3441" s="15"/>
      <c r="J3441" s="15"/>
      <c r="K3441" s="15"/>
      <c r="L3441" s="15"/>
      <c r="M3441" s="15"/>
      <c r="N3441" s="15"/>
      <c r="O3441" s="15"/>
      <c r="P3441" s="15"/>
      <c r="Q3441" s="15"/>
      <c r="R3441" s="15"/>
      <c r="S3441" s="174"/>
    </row>
    <row r="3442" spans="1:20">
      <c r="A3442" s="184"/>
      <c r="B3442" s="184"/>
      <c r="C3442" s="157"/>
      <c r="D3442" s="156"/>
      <c r="E3442" s="157"/>
      <c r="F3442" s="15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  <c r="S3442" s="174"/>
    </row>
    <row r="3443" spans="1:20" s="6" customFormat="1" ht="21" thickBot="1">
      <c r="A3443" s="83"/>
      <c r="B3443" s="16"/>
      <c r="C3443" s="16"/>
      <c r="D3443" s="82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74"/>
    </row>
    <row r="3444" spans="1:20" ht="21" thickBot="1">
      <c r="L3444" s="587" t="s">
        <v>46</v>
      </c>
      <c r="M3444" s="630"/>
      <c r="N3444" s="631"/>
      <c r="S3444" s="174"/>
    </row>
    <row r="3445" spans="1:20" ht="27" customHeight="1">
      <c r="A3445" s="590" t="s">
        <v>68</v>
      </c>
      <c r="B3445" s="590"/>
      <c r="C3445" s="590"/>
      <c r="D3445" s="590"/>
      <c r="E3445" s="590"/>
      <c r="F3445" s="590"/>
      <c r="G3445" s="590"/>
      <c r="H3445" s="590"/>
      <c r="I3445" s="590"/>
      <c r="J3445" s="590"/>
      <c r="K3445" s="590"/>
      <c r="L3445" s="590"/>
      <c r="M3445" s="590"/>
      <c r="N3445" s="590"/>
      <c r="O3445" s="590"/>
      <c r="P3445" s="590"/>
      <c r="Q3445" s="590"/>
      <c r="R3445" s="590"/>
      <c r="S3445" s="174"/>
    </row>
    <row r="3446" spans="1:20">
      <c r="A3446" s="590" t="s">
        <v>38</v>
      </c>
      <c r="B3446" s="590"/>
      <c r="C3446" s="590"/>
      <c r="D3446" s="590"/>
      <c r="E3446" s="590"/>
      <c r="F3446" s="590"/>
      <c r="G3446" s="590"/>
      <c r="H3446" s="590"/>
      <c r="I3446" s="590"/>
      <c r="J3446" s="590"/>
      <c r="K3446" s="590"/>
      <c r="L3446" s="590"/>
      <c r="M3446" s="590"/>
      <c r="N3446" s="590"/>
      <c r="O3446" s="590"/>
      <c r="P3446" s="590"/>
      <c r="Q3446" s="590"/>
      <c r="R3446" s="590"/>
      <c r="S3446" s="174"/>
    </row>
    <row r="3447" spans="1:20">
      <c r="A3447" s="591" t="s">
        <v>189</v>
      </c>
      <c r="B3447" s="591"/>
      <c r="C3447" s="591"/>
      <c r="D3447" s="591"/>
      <c r="E3447" s="591"/>
      <c r="F3447" s="591"/>
      <c r="G3447" s="591"/>
      <c r="H3447" s="591"/>
      <c r="I3447" s="591"/>
      <c r="J3447" s="591"/>
      <c r="K3447" s="591"/>
      <c r="L3447" s="183"/>
      <c r="M3447" s="183"/>
      <c r="N3447" s="183"/>
      <c r="O3447" s="183"/>
      <c r="P3447" s="183"/>
      <c r="Q3447" s="183"/>
      <c r="R3447" s="183"/>
      <c r="S3447" s="174"/>
    </row>
    <row r="3448" spans="1:20">
      <c r="A3448" s="591" t="s">
        <v>70</v>
      </c>
      <c r="B3448" s="591"/>
      <c r="C3448" s="591"/>
      <c r="D3448" s="591"/>
      <c r="E3448" s="591"/>
      <c r="F3448" s="591"/>
      <c r="G3448" s="591"/>
      <c r="H3448" s="591"/>
      <c r="I3448" s="591"/>
      <c r="J3448" s="591"/>
      <c r="K3448" s="591"/>
      <c r="L3448" s="183"/>
      <c r="M3448" s="183"/>
      <c r="N3448" s="183"/>
      <c r="O3448" s="183"/>
      <c r="P3448" s="183"/>
      <c r="Q3448" s="183"/>
      <c r="R3448" s="183"/>
      <c r="S3448" s="174"/>
    </row>
    <row r="3449" spans="1:20">
      <c r="B3449" s="577" t="s">
        <v>171</v>
      </c>
      <c r="C3449" s="591"/>
      <c r="D3449" s="591"/>
      <c r="E3449" s="591"/>
      <c r="F3449" s="591"/>
      <c r="S3449" s="174"/>
    </row>
    <row r="3450" spans="1:20">
      <c r="B3450" s="180" t="s">
        <v>934</v>
      </c>
      <c r="D3450" s="38"/>
      <c r="E3450" s="49"/>
      <c r="F3450" s="49"/>
      <c r="S3450" s="174"/>
    </row>
    <row r="3451" spans="1:20">
      <c r="B3451" s="180" t="s">
        <v>963</v>
      </c>
      <c r="D3451" s="38"/>
      <c r="E3451" s="49"/>
      <c r="F3451" s="49"/>
      <c r="S3451" s="174"/>
    </row>
    <row r="3452" spans="1:20">
      <c r="A3452" s="581" t="s">
        <v>12</v>
      </c>
      <c r="B3452" s="581" t="s">
        <v>13</v>
      </c>
      <c r="C3452" s="52" t="s">
        <v>14</v>
      </c>
      <c r="D3452" s="137" t="s">
        <v>7</v>
      </c>
      <c r="E3452" s="52" t="s">
        <v>17</v>
      </c>
      <c r="F3452" s="138" t="s">
        <v>18</v>
      </c>
      <c r="G3452" s="583" t="s">
        <v>71</v>
      </c>
      <c r="H3452" s="583"/>
      <c r="I3452" s="583"/>
      <c r="J3452" s="583" t="s">
        <v>72</v>
      </c>
      <c r="K3452" s="583"/>
      <c r="L3452" s="583"/>
      <c r="M3452" s="583"/>
      <c r="N3452" s="583"/>
      <c r="O3452" s="583"/>
      <c r="P3452" s="583"/>
      <c r="Q3452" s="583"/>
      <c r="R3452" s="583"/>
      <c r="S3452" s="174"/>
    </row>
    <row r="3453" spans="1:20" s="6" customFormat="1">
      <c r="A3453" s="582"/>
      <c r="B3453" s="582"/>
      <c r="C3453" s="56" t="s">
        <v>15</v>
      </c>
      <c r="D3453" s="139" t="s">
        <v>16</v>
      </c>
      <c r="E3453" s="56" t="s">
        <v>10</v>
      </c>
      <c r="F3453" s="140" t="s">
        <v>10</v>
      </c>
      <c r="G3453" s="182" t="s">
        <v>19</v>
      </c>
      <c r="H3453" s="182" t="s">
        <v>21</v>
      </c>
      <c r="I3453" s="182" t="s">
        <v>20</v>
      </c>
      <c r="J3453" s="182" t="s">
        <v>22</v>
      </c>
      <c r="K3453" s="182" t="s">
        <v>23</v>
      </c>
      <c r="L3453" s="182" t="s">
        <v>24</v>
      </c>
      <c r="M3453" s="182" t="s">
        <v>25</v>
      </c>
      <c r="N3453" s="182" t="s">
        <v>26</v>
      </c>
      <c r="O3453" s="182" t="s">
        <v>27</v>
      </c>
      <c r="P3453" s="182" t="s">
        <v>28</v>
      </c>
      <c r="Q3453" s="182" t="s">
        <v>29</v>
      </c>
      <c r="R3453" s="182" t="s">
        <v>30</v>
      </c>
      <c r="S3453" s="174"/>
    </row>
    <row r="3454" spans="1:20">
      <c r="A3454" s="170">
        <v>160</v>
      </c>
      <c r="B3454" s="141" t="s">
        <v>969</v>
      </c>
      <c r="C3454" s="5" t="s">
        <v>967</v>
      </c>
      <c r="D3454" s="153">
        <v>150000</v>
      </c>
      <c r="E3454" s="5" t="s">
        <v>32</v>
      </c>
      <c r="F3454" s="154" t="s">
        <v>31</v>
      </c>
      <c r="G3454" s="15"/>
      <c r="H3454" s="15"/>
      <c r="I3454" s="15"/>
      <c r="J3454" s="15"/>
      <c r="K3454" s="15"/>
      <c r="L3454" s="15"/>
      <c r="M3454" s="15"/>
      <c r="N3454" s="15"/>
      <c r="O3454" s="15"/>
      <c r="P3454" s="15"/>
      <c r="Q3454" s="15"/>
      <c r="R3454" s="15"/>
      <c r="S3454" s="189">
        <f>D3454</f>
        <v>150000</v>
      </c>
      <c r="T3454" s="187"/>
    </row>
    <row r="3455" spans="1:20">
      <c r="A3455" s="170"/>
      <c r="B3455" s="141" t="s">
        <v>970</v>
      </c>
      <c r="C3455" s="5" t="s">
        <v>971</v>
      </c>
      <c r="D3455" s="153"/>
      <c r="E3455" s="5"/>
      <c r="F3455" s="154"/>
      <c r="G3455" s="15"/>
      <c r="H3455" s="15"/>
      <c r="I3455" s="15"/>
      <c r="J3455" s="15"/>
      <c r="K3455" s="15"/>
      <c r="L3455" s="15"/>
      <c r="M3455" s="15"/>
      <c r="N3455" s="15"/>
      <c r="O3455" s="15"/>
      <c r="P3455" s="15"/>
      <c r="Q3455" s="15"/>
      <c r="R3455" s="15"/>
      <c r="S3455" s="82">
        <f>SUM(S3328:S3454)</f>
        <v>8526098</v>
      </c>
      <c r="T3455" s="16" t="s">
        <v>935</v>
      </c>
    </row>
    <row r="3456" spans="1:20">
      <c r="A3456" s="170"/>
      <c r="B3456" s="170"/>
      <c r="C3456" s="5" t="s">
        <v>972</v>
      </c>
      <c r="D3456" s="153"/>
      <c r="E3456" s="5"/>
      <c r="F3456" s="154"/>
      <c r="G3456" s="15"/>
      <c r="H3456" s="15"/>
      <c r="I3456" s="15"/>
      <c r="J3456" s="15"/>
      <c r="K3456" s="15"/>
      <c r="L3456" s="15"/>
      <c r="M3456" s="15"/>
      <c r="N3456" s="15"/>
      <c r="O3456" s="15"/>
      <c r="P3456" s="15"/>
      <c r="Q3456" s="15"/>
      <c r="R3456" s="15"/>
    </row>
    <row r="3457" spans="1:19">
      <c r="A3457" s="170"/>
      <c r="B3457" s="170"/>
      <c r="C3457" s="5" t="s">
        <v>973</v>
      </c>
      <c r="D3457" s="153"/>
      <c r="E3457" s="5"/>
      <c r="F3457" s="154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15"/>
    </row>
    <row r="3458" spans="1:19">
      <c r="A3458" s="170"/>
      <c r="B3458" s="170"/>
      <c r="C3458" s="5" t="s">
        <v>974</v>
      </c>
      <c r="D3458" s="153"/>
      <c r="E3458" s="5"/>
      <c r="F3458" s="154"/>
      <c r="G3458" s="15"/>
      <c r="H3458" s="15"/>
      <c r="I3458" s="15"/>
      <c r="J3458" s="15"/>
      <c r="K3458" s="15"/>
      <c r="L3458" s="15"/>
      <c r="M3458" s="15"/>
      <c r="N3458" s="15"/>
      <c r="O3458" s="15"/>
      <c r="P3458" s="15"/>
      <c r="Q3458" s="15"/>
      <c r="R3458" s="15"/>
    </row>
    <row r="3459" spans="1:19">
      <c r="A3459" s="170"/>
      <c r="B3459" s="141" t="s">
        <v>76</v>
      </c>
      <c r="C3459" s="5" t="s">
        <v>975</v>
      </c>
      <c r="D3459" s="153"/>
      <c r="E3459" s="5"/>
      <c r="F3459" s="154"/>
      <c r="G3459" s="15"/>
      <c r="H3459" s="15"/>
      <c r="I3459" s="15"/>
      <c r="J3459" s="15"/>
      <c r="K3459" s="15"/>
      <c r="L3459" s="15"/>
      <c r="M3459" s="15"/>
      <c r="N3459" s="15"/>
      <c r="O3459" s="15"/>
      <c r="P3459" s="15"/>
      <c r="Q3459" s="15"/>
      <c r="R3459" s="15"/>
    </row>
    <row r="3460" spans="1:19">
      <c r="A3460" s="170"/>
      <c r="B3460" s="26" t="s">
        <v>951</v>
      </c>
      <c r="C3460" s="5" t="s">
        <v>976</v>
      </c>
      <c r="D3460" s="153"/>
      <c r="E3460" s="5"/>
      <c r="F3460" s="154"/>
      <c r="G3460" s="15"/>
      <c r="H3460" s="15"/>
      <c r="I3460" s="15"/>
      <c r="J3460" s="15"/>
      <c r="K3460" s="15"/>
      <c r="L3460" s="15"/>
      <c r="M3460" s="15"/>
      <c r="N3460" s="15"/>
      <c r="O3460" s="15"/>
      <c r="P3460" s="15"/>
      <c r="Q3460" s="15"/>
      <c r="R3460" s="15"/>
    </row>
    <row r="3461" spans="1:19">
      <c r="A3461" s="170"/>
      <c r="B3461" s="26" t="s">
        <v>78</v>
      </c>
      <c r="C3461" s="5" t="s">
        <v>977</v>
      </c>
      <c r="D3461" s="153"/>
      <c r="E3461" s="5"/>
      <c r="F3461" s="154"/>
      <c r="G3461" s="15"/>
      <c r="H3461" s="15"/>
      <c r="I3461" s="15"/>
      <c r="J3461" s="15"/>
      <c r="K3461" s="15"/>
      <c r="L3461" s="15"/>
      <c r="M3461" s="15"/>
      <c r="N3461" s="15"/>
      <c r="O3461" s="15"/>
      <c r="P3461" s="15"/>
      <c r="Q3461" s="15"/>
      <c r="R3461" s="15"/>
    </row>
    <row r="3462" spans="1:19">
      <c r="A3462" s="170"/>
      <c r="B3462" s="26" t="s">
        <v>966</v>
      </c>
      <c r="C3462" s="5" t="s">
        <v>978</v>
      </c>
      <c r="D3462" s="153"/>
      <c r="E3462" s="5"/>
      <c r="F3462" s="154"/>
      <c r="G3462" s="15"/>
      <c r="H3462" s="15"/>
      <c r="I3462" s="15"/>
      <c r="J3462" s="15"/>
      <c r="K3462" s="15"/>
      <c r="L3462" s="15"/>
      <c r="M3462" s="15"/>
      <c r="N3462" s="15"/>
      <c r="O3462" s="15"/>
      <c r="P3462" s="15"/>
      <c r="Q3462" s="15"/>
      <c r="R3462" s="15"/>
    </row>
    <row r="3463" spans="1:19">
      <c r="A3463" s="184"/>
      <c r="B3463" s="184"/>
      <c r="C3463" s="157" t="s">
        <v>979</v>
      </c>
      <c r="D3463" s="156"/>
      <c r="E3463" s="157"/>
      <c r="F3463" s="158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</row>
    <row r="3464" spans="1:19" s="6" customFormat="1">
      <c r="A3464" s="183"/>
      <c r="D3464" s="174"/>
      <c r="S3464" s="174"/>
    </row>
    <row r="3465" spans="1:19" s="6" customFormat="1">
      <c r="A3465" s="183"/>
      <c r="D3465" s="174"/>
      <c r="S3465" s="174"/>
    </row>
    <row r="3466" spans="1:19" s="6" customFormat="1">
      <c r="A3466" s="183"/>
      <c r="D3466" s="174"/>
      <c r="S3466" s="174"/>
    </row>
    <row r="3467" spans="1:19" s="6" customFormat="1">
      <c r="A3467" s="183"/>
      <c r="D3467" s="174"/>
      <c r="S3467" s="174"/>
    </row>
    <row r="3468" spans="1:19" s="6" customFormat="1">
      <c r="A3468" s="183"/>
      <c r="D3468" s="174"/>
      <c r="S3468" s="174"/>
    </row>
    <row r="3469" spans="1:19" s="6" customFormat="1">
      <c r="A3469" s="183"/>
      <c r="D3469" s="174"/>
      <c r="F3469" s="6" t="s">
        <v>433</v>
      </c>
      <c r="S3469" s="174"/>
    </row>
  </sheetData>
  <mergeCells count="1732">
    <mergeCell ref="L2:N2"/>
    <mergeCell ref="A3:R3"/>
    <mergeCell ref="A4:R4"/>
    <mergeCell ref="A5:R5"/>
    <mergeCell ref="A6:K6"/>
    <mergeCell ref="A7:K7"/>
    <mergeCell ref="B8:F8"/>
    <mergeCell ref="A11:A12"/>
    <mergeCell ref="B11:B12"/>
    <mergeCell ref="G11:I11"/>
    <mergeCell ref="J11:R11"/>
    <mergeCell ref="L23:N23"/>
    <mergeCell ref="A24:R24"/>
    <mergeCell ref="A25:R25"/>
    <mergeCell ref="A26:R26"/>
    <mergeCell ref="A27:K27"/>
    <mergeCell ref="A28:K28"/>
    <mergeCell ref="B29:F29"/>
    <mergeCell ref="A32:A33"/>
    <mergeCell ref="B32:B33"/>
    <mergeCell ref="G32:I32"/>
    <mergeCell ref="J32:R32"/>
    <mergeCell ref="L44:N44"/>
    <mergeCell ref="A45:R45"/>
    <mergeCell ref="A46:R46"/>
    <mergeCell ref="A47:R47"/>
    <mergeCell ref="A48:K48"/>
    <mergeCell ref="A49:K49"/>
    <mergeCell ref="B50:F50"/>
    <mergeCell ref="A53:A54"/>
    <mergeCell ref="B53:B54"/>
    <mergeCell ref="G53:I53"/>
    <mergeCell ref="J53:R53"/>
    <mergeCell ref="L65:N65"/>
    <mergeCell ref="A66:R66"/>
    <mergeCell ref="A67:R67"/>
    <mergeCell ref="A68:R68"/>
    <mergeCell ref="A69:K69"/>
    <mergeCell ref="A70:K70"/>
    <mergeCell ref="B71:F71"/>
    <mergeCell ref="A74:A75"/>
    <mergeCell ref="B74:B75"/>
    <mergeCell ref="G74:I74"/>
    <mergeCell ref="J74:R74"/>
    <mergeCell ref="L86:N86"/>
    <mergeCell ref="A87:R87"/>
    <mergeCell ref="A88:R88"/>
    <mergeCell ref="A89:R89"/>
    <mergeCell ref="A90:K90"/>
    <mergeCell ref="A91:K91"/>
    <mergeCell ref="B92:F92"/>
    <mergeCell ref="A95:A96"/>
    <mergeCell ref="B95:B96"/>
    <mergeCell ref="G95:I95"/>
    <mergeCell ref="J95:R95"/>
    <mergeCell ref="L107:N107"/>
    <mergeCell ref="A108:R108"/>
    <mergeCell ref="A109:R109"/>
    <mergeCell ref="A110:R110"/>
    <mergeCell ref="A111:K111"/>
    <mergeCell ref="A112:K112"/>
    <mergeCell ref="B113:F113"/>
    <mergeCell ref="A116:A117"/>
    <mergeCell ref="B116:B117"/>
    <mergeCell ref="G116:I116"/>
    <mergeCell ref="J116:R116"/>
    <mergeCell ref="L128:N128"/>
    <mergeCell ref="A129:R129"/>
    <mergeCell ref="A130:R130"/>
    <mergeCell ref="A131:R131"/>
    <mergeCell ref="A132:K132"/>
    <mergeCell ref="A133:K133"/>
    <mergeCell ref="B134:F134"/>
    <mergeCell ref="A137:A138"/>
    <mergeCell ref="B137:B138"/>
    <mergeCell ref="G137:I137"/>
    <mergeCell ref="J137:R137"/>
    <mergeCell ref="L150:N150"/>
    <mergeCell ref="A151:R151"/>
    <mergeCell ref="A152:R152"/>
    <mergeCell ref="A153:R153"/>
    <mergeCell ref="A154:K154"/>
    <mergeCell ref="A155:K155"/>
    <mergeCell ref="B156:F156"/>
    <mergeCell ref="A159:A160"/>
    <mergeCell ref="B159:B160"/>
    <mergeCell ref="G159:I159"/>
    <mergeCell ref="J159:R159"/>
    <mergeCell ref="L171:N171"/>
    <mergeCell ref="A172:R172"/>
    <mergeCell ref="A173:R173"/>
    <mergeCell ref="A174:R174"/>
    <mergeCell ref="A175:K175"/>
    <mergeCell ref="A176:K176"/>
    <mergeCell ref="B177:F177"/>
    <mergeCell ref="A180:A181"/>
    <mergeCell ref="B180:B181"/>
    <mergeCell ref="G180:I180"/>
    <mergeCell ref="J180:R180"/>
    <mergeCell ref="L192:N192"/>
    <mergeCell ref="A193:R193"/>
    <mergeCell ref="A194:R194"/>
    <mergeCell ref="A195:R195"/>
    <mergeCell ref="A196:K196"/>
    <mergeCell ref="A197:K197"/>
    <mergeCell ref="B198:F198"/>
    <mergeCell ref="A201:A202"/>
    <mergeCell ref="B201:B202"/>
    <mergeCell ref="G201:I201"/>
    <mergeCell ref="J201:R201"/>
    <mergeCell ref="L213:N213"/>
    <mergeCell ref="A214:R214"/>
    <mergeCell ref="A215:R215"/>
    <mergeCell ref="A216:R216"/>
    <mergeCell ref="A217:K217"/>
    <mergeCell ref="A218:K218"/>
    <mergeCell ref="B219:F219"/>
    <mergeCell ref="A222:A223"/>
    <mergeCell ref="B222:B223"/>
    <mergeCell ref="G222:I222"/>
    <mergeCell ref="J222:R222"/>
    <mergeCell ref="L234:N234"/>
    <mergeCell ref="A235:R235"/>
    <mergeCell ref="A236:R236"/>
    <mergeCell ref="A237:R237"/>
    <mergeCell ref="A238:K238"/>
    <mergeCell ref="A239:K239"/>
    <mergeCell ref="B240:F240"/>
    <mergeCell ref="A243:A244"/>
    <mergeCell ref="B243:B244"/>
    <mergeCell ref="G243:I243"/>
    <mergeCell ref="J243:R243"/>
    <mergeCell ref="L255:N255"/>
    <mergeCell ref="A256:R256"/>
    <mergeCell ref="A257:R257"/>
    <mergeCell ref="A258:R258"/>
    <mergeCell ref="A259:K259"/>
    <mergeCell ref="A260:K260"/>
    <mergeCell ref="B261:F261"/>
    <mergeCell ref="A264:A265"/>
    <mergeCell ref="B264:B265"/>
    <mergeCell ref="G264:I264"/>
    <mergeCell ref="J264:R264"/>
    <mergeCell ref="L276:N276"/>
    <mergeCell ref="A277:R277"/>
    <mergeCell ref="A278:R278"/>
    <mergeCell ref="A279:R279"/>
    <mergeCell ref="A280:K280"/>
    <mergeCell ref="A281:K281"/>
    <mergeCell ref="B282:F282"/>
    <mergeCell ref="A285:A286"/>
    <mergeCell ref="B285:B286"/>
    <mergeCell ref="G285:I285"/>
    <mergeCell ref="J285:R285"/>
    <mergeCell ref="L297:N297"/>
    <mergeCell ref="A298:R298"/>
    <mergeCell ref="A299:R299"/>
    <mergeCell ref="A300:R300"/>
    <mergeCell ref="A301:K301"/>
    <mergeCell ref="A302:K302"/>
    <mergeCell ref="B303:F303"/>
    <mergeCell ref="A306:A307"/>
    <mergeCell ref="B306:B307"/>
    <mergeCell ref="G306:I306"/>
    <mergeCell ref="J306:R306"/>
    <mergeCell ref="L318:N318"/>
    <mergeCell ref="A319:R319"/>
    <mergeCell ref="A320:R320"/>
    <mergeCell ref="A321:R321"/>
    <mergeCell ref="A322:K322"/>
    <mergeCell ref="A323:K323"/>
    <mergeCell ref="B324:F324"/>
    <mergeCell ref="A327:A328"/>
    <mergeCell ref="B327:B328"/>
    <mergeCell ref="G327:I327"/>
    <mergeCell ref="J327:R327"/>
    <mergeCell ref="L339:N339"/>
    <mergeCell ref="A340:R340"/>
    <mergeCell ref="A341:R341"/>
    <mergeCell ref="A342:R342"/>
    <mergeCell ref="A343:K343"/>
    <mergeCell ref="A344:K344"/>
    <mergeCell ref="B345:F345"/>
    <mergeCell ref="A348:A349"/>
    <mergeCell ref="B348:B349"/>
    <mergeCell ref="G348:I348"/>
    <mergeCell ref="J348:R348"/>
    <mergeCell ref="L360:N360"/>
    <mergeCell ref="A361:R361"/>
    <mergeCell ref="A362:R362"/>
    <mergeCell ref="A363:R363"/>
    <mergeCell ref="A364:K364"/>
    <mergeCell ref="A365:K365"/>
    <mergeCell ref="B366:F366"/>
    <mergeCell ref="A369:A370"/>
    <mergeCell ref="B369:B370"/>
    <mergeCell ref="G369:I369"/>
    <mergeCell ref="J369:R369"/>
    <mergeCell ref="L381:N381"/>
    <mergeCell ref="A382:R382"/>
    <mergeCell ref="A383:R383"/>
    <mergeCell ref="A384:R384"/>
    <mergeCell ref="A385:K385"/>
    <mergeCell ref="A386:K386"/>
    <mergeCell ref="B387:F387"/>
    <mergeCell ref="A390:A391"/>
    <mergeCell ref="B390:B391"/>
    <mergeCell ref="G390:I390"/>
    <mergeCell ref="J390:R390"/>
    <mergeCell ref="L402:N402"/>
    <mergeCell ref="A403:R403"/>
    <mergeCell ref="A404:R404"/>
    <mergeCell ref="A405:R405"/>
    <mergeCell ref="A406:K406"/>
    <mergeCell ref="A407:K407"/>
    <mergeCell ref="B408:F408"/>
    <mergeCell ref="A411:A412"/>
    <mergeCell ref="B411:B412"/>
    <mergeCell ref="G411:I411"/>
    <mergeCell ref="J411:R411"/>
    <mergeCell ref="L423:N423"/>
    <mergeCell ref="A424:R424"/>
    <mergeCell ref="A425:R425"/>
    <mergeCell ref="A426:R426"/>
    <mergeCell ref="A427:K427"/>
    <mergeCell ref="A428:K428"/>
    <mergeCell ref="B429:F429"/>
    <mergeCell ref="A432:A433"/>
    <mergeCell ref="B432:B433"/>
    <mergeCell ref="G432:I432"/>
    <mergeCell ref="J432:R432"/>
    <mergeCell ref="L444:N444"/>
    <mergeCell ref="A445:R445"/>
    <mergeCell ref="A446:R446"/>
    <mergeCell ref="A447:R447"/>
    <mergeCell ref="A448:K448"/>
    <mergeCell ref="A449:K449"/>
    <mergeCell ref="B450:F450"/>
    <mergeCell ref="A453:A454"/>
    <mergeCell ref="B453:B454"/>
    <mergeCell ref="G453:I453"/>
    <mergeCell ref="J453:R453"/>
    <mergeCell ref="L465:N465"/>
    <mergeCell ref="A466:R466"/>
    <mergeCell ref="A467:R467"/>
    <mergeCell ref="A468:R468"/>
    <mergeCell ref="A469:K469"/>
    <mergeCell ref="A470:K470"/>
    <mergeCell ref="B471:F471"/>
    <mergeCell ref="A474:A475"/>
    <mergeCell ref="B474:B475"/>
    <mergeCell ref="G474:I474"/>
    <mergeCell ref="J474:R474"/>
    <mergeCell ref="L486:N486"/>
    <mergeCell ref="A487:R487"/>
    <mergeCell ref="A488:R488"/>
    <mergeCell ref="A489:R489"/>
    <mergeCell ref="A490:K490"/>
    <mergeCell ref="A491:K491"/>
    <mergeCell ref="B492:F492"/>
    <mergeCell ref="A495:A496"/>
    <mergeCell ref="B495:B496"/>
    <mergeCell ref="G495:I495"/>
    <mergeCell ref="J495:R495"/>
    <mergeCell ref="L507:N507"/>
    <mergeCell ref="A508:R508"/>
    <mergeCell ref="A509:R509"/>
    <mergeCell ref="A510:R510"/>
    <mergeCell ref="A511:K511"/>
    <mergeCell ref="A512:K512"/>
    <mergeCell ref="B513:F513"/>
    <mergeCell ref="A516:A517"/>
    <mergeCell ref="B516:B517"/>
    <mergeCell ref="G516:I516"/>
    <mergeCell ref="J516:R516"/>
    <mergeCell ref="L528:N528"/>
    <mergeCell ref="A529:R529"/>
    <mergeCell ref="A530:R530"/>
    <mergeCell ref="A531:R531"/>
    <mergeCell ref="A532:K532"/>
    <mergeCell ref="A533:K533"/>
    <mergeCell ref="B534:F534"/>
    <mergeCell ref="A537:A538"/>
    <mergeCell ref="B537:B538"/>
    <mergeCell ref="G537:I537"/>
    <mergeCell ref="J537:R537"/>
    <mergeCell ref="L549:N549"/>
    <mergeCell ref="A550:R550"/>
    <mergeCell ref="A551:R551"/>
    <mergeCell ref="A552:R552"/>
    <mergeCell ref="A553:K553"/>
    <mergeCell ref="A554:K554"/>
    <mergeCell ref="B555:F555"/>
    <mergeCell ref="A558:A559"/>
    <mergeCell ref="B558:B559"/>
    <mergeCell ref="G558:I558"/>
    <mergeCell ref="J558:R558"/>
    <mergeCell ref="L570:N570"/>
    <mergeCell ref="A571:R571"/>
    <mergeCell ref="A572:R572"/>
    <mergeCell ref="A573:R573"/>
    <mergeCell ref="A574:K574"/>
    <mergeCell ref="A575:K575"/>
    <mergeCell ref="B576:F576"/>
    <mergeCell ref="A579:A580"/>
    <mergeCell ref="B579:B580"/>
    <mergeCell ref="G579:I579"/>
    <mergeCell ref="J579:R579"/>
    <mergeCell ref="L591:N591"/>
    <mergeCell ref="A592:R592"/>
    <mergeCell ref="A593:R593"/>
    <mergeCell ref="A594:R594"/>
    <mergeCell ref="A595:K595"/>
    <mergeCell ref="A596:K596"/>
    <mergeCell ref="B597:F597"/>
    <mergeCell ref="A600:A601"/>
    <mergeCell ref="B600:B601"/>
    <mergeCell ref="G600:I600"/>
    <mergeCell ref="J600:R600"/>
    <mergeCell ref="L612:N612"/>
    <mergeCell ref="A613:R613"/>
    <mergeCell ref="A614:R614"/>
    <mergeCell ref="A615:R615"/>
    <mergeCell ref="A616:K616"/>
    <mergeCell ref="A617:K617"/>
    <mergeCell ref="B618:F618"/>
    <mergeCell ref="A621:A622"/>
    <mergeCell ref="B621:B622"/>
    <mergeCell ref="G621:I621"/>
    <mergeCell ref="J621:R621"/>
    <mergeCell ref="L633:N633"/>
    <mergeCell ref="A634:R634"/>
    <mergeCell ref="A635:R635"/>
    <mergeCell ref="A636:R636"/>
    <mergeCell ref="A637:K637"/>
    <mergeCell ref="A638:K638"/>
    <mergeCell ref="B639:F639"/>
    <mergeCell ref="A642:A643"/>
    <mergeCell ref="B642:B643"/>
    <mergeCell ref="G642:I642"/>
    <mergeCell ref="J642:R642"/>
    <mergeCell ref="L654:N654"/>
    <mergeCell ref="A655:R655"/>
    <mergeCell ref="A656:R656"/>
    <mergeCell ref="A657:R657"/>
    <mergeCell ref="A658:K658"/>
    <mergeCell ref="A659:K659"/>
    <mergeCell ref="B660:F660"/>
    <mergeCell ref="A663:A664"/>
    <mergeCell ref="B663:B664"/>
    <mergeCell ref="G663:I663"/>
    <mergeCell ref="J663:R663"/>
    <mergeCell ref="L675:N675"/>
    <mergeCell ref="A676:R676"/>
    <mergeCell ref="A677:R677"/>
    <mergeCell ref="A678:R678"/>
    <mergeCell ref="A679:K679"/>
    <mergeCell ref="A680:K680"/>
    <mergeCell ref="B681:F681"/>
    <mergeCell ref="A684:A685"/>
    <mergeCell ref="B684:B685"/>
    <mergeCell ref="G684:I684"/>
    <mergeCell ref="J684:R684"/>
    <mergeCell ref="L696:N696"/>
    <mergeCell ref="A697:R697"/>
    <mergeCell ref="A698:R698"/>
    <mergeCell ref="A699:R699"/>
    <mergeCell ref="A700:K700"/>
    <mergeCell ref="A701:K701"/>
    <mergeCell ref="B702:F702"/>
    <mergeCell ref="A705:A706"/>
    <mergeCell ref="B705:B706"/>
    <mergeCell ref="G705:I705"/>
    <mergeCell ref="J705:R705"/>
    <mergeCell ref="L717:N717"/>
    <mergeCell ref="A718:R718"/>
    <mergeCell ref="A719:R719"/>
    <mergeCell ref="A720:R720"/>
    <mergeCell ref="A721:K721"/>
    <mergeCell ref="A722:K722"/>
    <mergeCell ref="B723:F723"/>
    <mergeCell ref="A726:A727"/>
    <mergeCell ref="B726:B727"/>
    <mergeCell ref="G726:I726"/>
    <mergeCell ref="J726:R726"/>
    <mergeCell ref="L738:N738"/>
    <mergeCell ref="A739:R739"/>
    <mergeCell ref="A740:R740"/>
    <mergeCell ref="A741:R741"/>
    <mergeCell ref="A742:K742"/>
    <mergeCell ref="A743:K743"/>
    <mergeCell ref="B744:F744"/>
    <mergeCell ref="A747:A748"/>
    <mergeCell ref="B747:B748"/>
    <mergeCell ref="G747:I747"/>
    <mergeCell ref="J747:R747"/>
    <mergeCell ref="L759:N759"/>
    <mergeCell ref="A760:R760"/>
    <mergeCell ref="A761:R761"/>
    <mergeCell ref="A762:R762"/>
    <mergeCell ref="A763:K763"/>
    <mergeCell ref="A764:K764"/>
    <mergeCell ref="B765:F765"/>
    <mergeCell ref="A768:A769"/>
    <mergeCell ref="B768:B769"/>
    <mergeCell ref="G768:I768"/>
    <mergeCell ref="J768:R768"/>
    <mergeCell ref="L780:N780"/>
    <mergeCell ref="A781:R781"/>
    <mergeCell ref="A782:R782"/>
    <mergeCell ref="A783:R783"/>
    <mergeCell ref="A784:K784"/>
    <mergeCell ref="A785:K785"/>
    <mergeCell ref="B786:F786"/>
    <mergeCell ref="A789:A790"/>
    <mergeCell ref="B789:B790"/>
    <mergeCell ref="G789:I789"/>
    <mergeCell ref="J789:R789"/>
    <mergeCell ref="L802:N802"/>
    <mergeCell ref="A803:R803"/>
    <mergeCell ref="A804:R804"/>
    <mergeCell ref="A805:R805"/>
    <mergeCell ref="A806:K806"/>
    <mergeCell ref="A807:K807"/>
    <mergeCell ref="B808:F808"/>
    <mergeCell ref="A811:A812"/>
    <mergeCell ref="B811:B812"/>
    <mergeCell ref="G811:I811"/>
    <mergeCell ref="J811:R811"/>
    <mergeCell ref="L824:N824"/>
    <mergeCell ref="A825:R825"/>
    <mergeCell ref="A826:R826"/>
    <mergeCell ref="A827:R827"/>
    <mergeCell ref="A828:K828"/>
    <mergeCell ref="A829:K829"/>
    <mergeCell ref="B830:F830"/>
    <mergeCell ref="A833:A834"/>
    <mergeCell ref="B833:B834"/>
    <mergeCell ref="G833:I833"/>
    <mergeCell ref="J833:R833"/>
    <mergeCell ref="L846:N846"/>
    <mergeCell ref="A847:R847"/>
    <mergeCell ref="A848:R848"/>
    <mergeCell ref="A849:R849"/>
    <mergeCell ref="A850:K850"/>
    <mergeCell ref="A851:K851"/>
    <mergeCell ref="B852:F852"/>
    <mergeCell ref="A855:A856"/>
    <mergeCell ref="B855:B856"/>
    <mergeCell ref="G855:I855"/>
    <mergeCell ref="J855:R855"/>
    <mergeCell ref="L868:N868"/>
    <mergeCell ref="A869:R869"/>
    <mergeCell ref="A870:R870"/>
    <mergeCell ref="A871:R871"/>
    <mergeCell ref="A872:K872"/>
    <mergeCell ref="A873:K873"/>
    <mergeCell ref="B874:F874"/>
    <mergeCell ref="A877:A878"/>
    <mergeCell ref="B877:B878"/>
    <mergeCell ref="G877:I877"/>
    <mergeCell ref="J877:R877"/>
    <mergeCell ref="L890:N890"/>
    <mergeCell ref="A891:R891"/>
    <mergeCell ref="A892:R892"/>
    <mergeCell ref="A893:R893"/>
    <mergeCell ref="A894:K894"/>
    <mergeCell ref="A895:K895"/>
    <mergeCell ref="B896:F896"/>
    <mergeCell ref="A899:A900"/>
    <mergeCell ref="B899:B900"/>
    <mergeCell ref="G899:I899"/>
    <mergeCell ref="J899:R899"/>
    <mergeCell ref="L912:N912"/>
    <mergeCell ref="A913:R913"/>
    <mergeCell ref="A914:R914"/>
    <mergeCell ref="A915:R915"/>
    <mergeCell ref="A916:K916"/>
    <mergeCell ref="A917:K917"/>
    <mergeCell ref="B918:F918"/>
    <mergeCell ref="A921:A922"/>
    <mergeCell ref="B921:B922"/>
    <mergeCell ref="G921:I921"/>
    <mergeCell ref="J921:R921"/>
    <mergeCell ref="L934:N934"/>
    <mergeCell ref="A935:R935"/>
    <mergeCell ref="A936:R936"/>
    <mergeCell ref="A937:R937"/>
    <mergeCell ref="A938:K938"/>
    <mergeCell ref="A939:K939"/>
    <mergeCell ref="B940:F940"/>
    <mergeCell ref="A943:A944"/>
    <mergeCell ref="B943:B944"/>
    <mergeCell ref="G943:I943"/>
    <mergeCell ref="J943:R943"/>
    <mergeCell ref="L956:N956"/>
    <mergeCell ref="A957:R957"/>
    <mergeCell ref="A958:R958"/>
    <mergeCell ref="A959:R959"/>
    <mergeCell ref="A960:K960"/>
    <mergeCell ref="A961:K961"/>
    <mergeCell ref="B962:F962"/>
    <mergeCell ref="A965:A966"/>
    <mergeCell ref="B965:B966"/>
    <mergeCell ref="G965:I965"/>
    <mergeCell ref="J965:R965"/>
    <mergeCell ref="L978:N978"/>
    <mergeCell ref="A979:R979"/>
    <mergeCell ref="A980:R980"/>
    <mergeCell ref="A981:R981"/>
    <mergeCell ref="A982:K982"/>
    <mergeCell ref="A983:K983"/>
    <mergeCell ref="B984:F984"/>
    <mergeCell ref="A987:A988"/>
    <mergeCell ref="B987:B988"/>
    <mergeCell ref="G987:I987"/>
    <mergeCell ref="J987:R987"/>
    <mergeCell ref="L1000:N1000"/>
    <mergeCell ref="A1001:R1001"/>
    <mergeCell ref="A1002:R1002"/>
    <mergeCell ref="A1003:R1003"/>
    <mergeCell ref="A1004:K1004"/>
    <mergeCell ref="A1005:K1005"/>
    <mergeCell ref="B1006:F1006"/>
    <mergeCell ref="A1009:A1010"/>
    <mergeCell ref="B1009:B1010"/>
    <mergeCell ref="G1009:I1009"/>
    <mergeCell ref="J1009:R1009"/>
    <mergeCell ref="L1022:N1022"/>
    <mergeCell ref="A1023:R1023"/>
    <mergeCell ref="A1024:R1024"/>
    <mergeCell ref="A1025:R1025"/>
    <mergeCell ref="A1026:K1026"/>
    <mergeCell ref="A1027:K1027"/>
    <mergeCell ref="B1028:F1028"/>
    <mergeCell ref="A1031:A1032"/>
    <mergeCell ref="B1031:B1032"/>
    <mergeCell ref="G1031:I1031"/>
    <mergeCell ref="J1031:R1031"/>
    <mergeCell ref="L1044:N1044"/>
    <mergeCell ref="A1045:R1045"/>
    <mergeCell ref="A1046:R1046"/>
    <mergeCell ref="A1047:R1047"/>
    <mergeCell ref="A1048:K1048"/>
    <mergeCell ref="A1049:K1049"/>
    <mergeCell ref="B1050:F1050"/>
    <mergeCell ref="A1053:A1054"/>
    <mergeCell ref="B1053:B1054"/>
    <mergeCell ref="G1053:I1053"/>
    <mergeCell ref="J1053:R1053"/>
    <mergeCell ref="L1066:N1066"/>
    <mergeCell ref="A1067:R1067"/>
    <mergeCell ref="A1068:R1068"/>
    <mergeCell ref="A1069:R1069"/>
    <mergeCell ref="A1070:K1070"/>
    <mergeCell ref="A1071:K1071"/>
    <mergeCell ref="B1072:F1072"/>
    <mergeCell ref="A1075:A1076"/>
    <mergeCell ref="B1075:B1076"/>
    <mergeCell ref="G1075:I1075"/>
    <mergeCell ref="J1075:R1075"/>
    <mergeCell ref="L1088:N1088"/>
    <mergeCell ref="A1089:R1089"/>
    <mergeCell ref="A1090:R1090"/>
    <mergeCell ref="A1091:R1091"/>
    <mergeCell ref="A1092:K1092"/>
    <mergeCell ref="A1093:K1093"/>
    <mergeCell ref="B1094:F1094"/>
    <mergeCell ref="A1097:A1098"/>
    <mergeCell ref="B1097:B1098"/>
    <mergeCell ref="G1097:I1097"/>
    <mergeCell ref="J1097:R1097"/>
    <mergeCell ref="L1110:N1110"/>
    <mergeCell ref="A1111:R1111"/>
    <mergeCell ref="A1112:R1112"/>
    <mergeCell ref="A1113:R1113"/>
    <mergeCell ref="A1114:K1114"/>
    <mergeCell ref="A1115:K1115"/>
    <mergeCell ref="B1116:F1116"/>
    <mergeCell ref="A1119:A1120"/>
    <mergeCell ref="B1119:B1120"/>
    <mergeCell ref="G1119:I1119"/>
    <mergeCell ref="J1119:R1119"/>
    <mergeCell ref="L1131:N1131"/>
    <mergeCell ref="A1132:R1132"/>
    <mergeCell ref="A1133:R1133"/>
    <mergeCell ref="A1134:R1134"/>
    <mergeCell ref="A1135:K1135"/>
    <mergeCell ref="A1136:K1136"/>
    <mergeCell ref="B1137:F1137"/>
    <mergeCell ref="A1140:A1141"/>
    <mergeCell ref="B1140:B1141"/>
    <mergeCell ref="G1140:I1140"/>
    <mergeCell ref="J1140:R1140"/>
    <mergeCell ref="L1152:N1152"/>
    <mergeCell ref="A1153:R1153"/>
    <mergeCell ref="A1154:R1154"/>
    <mergeCell ref="A1155:R1155"/>
    <mergeCell ref="A1156:K1156"/>
    <mergeCell ref="A1157:K1157"/>
    <mergeCell ref="B1158:F1158"/>
    <mergeCell ref="A1161:A1162"/>
    <mergeCell ref="B1161:B1162"/>
    <mergeCell ref="G1161:I1161"/>
    <mergeCell ref="J1161:R1161"/>
    <mergeCell ref="L1174:N1174"/>
    <mergeCell ref="A1175:R1175"/>
    <mergeCell ref="A1176:R1176"/>
    <mergeCell ref="A1177:R1177"/>
    <mergeCell ref="A1178:K1178"/>
    <mergeCell ref="A1179:K1179"/>
    <mergeCell ref="B1180:F1180"/>
    <mergeCell ref="A1183:A1184"/>
    <mergeCell ref="B1183:B1184"/>
    <mergeCell ref="G1183:I1183"/>
    <mergeCell ref="J1183:R1183"/>
    <mergeCell ref="L1196:N1196"/>
    <mergeCell ref="A1197:R1197"/>
    <mergeCell ref="A1198:R1198"/>
    <mergeCell ref="A1199:R1199"/>
    <mergeCell ref="A1200:K1200"/>
    <mergeCell ref="A1201:K1201"/>
    <mergeCell ref="B1202:F1202"/>
    <mergeCell ref="A1205:A1206"/>
    <mergeCell ref="B1205:B1206"/>
    <mergeCell ref="G1205:I1205"/>
    <mergeCell ref="J1205:R1205"/>
    <mergeCell ref="L1218:N1218"/>
    <mergeCell ref="A1219:R1219"/>
    <mergeCell ref="A1220:R1220"/>
    <mergeCell ref="A1221:R1221"/>
    <mergeCell ref="A1222:K1222"/>
    <mergeCell ref="A1223:K1223"/>
    <mergeCell ref="B1224:F1224"/>
    <mergeCell ref="A1227:A1228"/>
    <mergeCell ref="B1227:B1228"/>
    <mergeCell ref="G1227:I1227"/>
    <mergeCell ref="J1227:R1227"/>
    <mergeCell ref="L1240:N1240"/>
    <mergeCell ref="A1241:R1241"/>
    <mergeCell ref="A1242:R1242"/>
    <mergeCell ref="A1243:R1243"/>
    <mergeCell ref="A1244:K1244"/>
    <mergeCell ref="A1245:K1245"/>
    <mergeCell ref="B1246:F1246"/>
    <mergeCell ref="A1249:A1250"/>
    <mergeCell ref="B1249:B1250"/>
    <mergeCell ref="G1249:I1249"/>
    <mergeCell ref="J1249:R1249"/>
    <mergeCell ref="L1261:N1261"/>
    <mergeCell ref="A1262:R1262"/>
    <mergeCell ref="A1263:R1263"/>
    <mergeCell ref="A1264:R1264"/>
    <mergeCell ref="A1265:K1265"/>
    <mergeCell ref="A1266:K1266"/>
    <mergeCell ref="B1267:F1267"/>
    <mergeCell ref="A1270:A1271"/>
    <mergeCell ref="B1270:B1271"/>
    <mergeCell ref="G1270:I1270"/>
    <mergeCell ref="J1270:R1270"/>
    <mergeCell ref="L1283:N1283"/>
    <mergeCell ref="A1284:R1284"/>
    <mergeCell ref="A1285:R1285"/>
    <mergeCell ref="A1286:R1286"/>
    <mergeCell ref="A1287:K1287"/>
    <mergeCell ref="A1288:K1288"/>
    <mergeCell ref="B1289:F1289"/>
    <mergeCell ref="A1292:A1293"/>
    <mergeCell ref="B1292:B1293"/>
    <mergeCell ref="G1292:I1292"/>
    <mergeCell ref="J1292:R1292"/>
    <mergeCell ref="L1304:N1304"/>
    <mergeCell ref="A1305:R1305"/>
    <mergeCell ref="A1306:R1306"/>
    <mergeCell ref="A1307:R1307"/>
    <mergeCell ref="A1308:K1308"/>
    <mergeCell ref="A1309:K1309"/>
    <mergeCell ref="B1310:F1310"/>
    <mergeCell ref="A1313:A1314"/>
    <mergeCell ref="B1313:B1314"/>
    <mergeCell ref="G1313:I1313"/>
    <mergeCell ref="J1313:R1313"/>
    <mergeCell ref="L1325:N1325"/>
    <mergeCell ref="A1326:R1326"/>
    <mergeCell ref="A1327:R1327"/>
    <mergeCell ref="A1328:R1328"/>
    <mergeCell ref="A1329:K1329"/>
    <mergeCell ref="A1330:K1330"/>
    <mergeCell ref="B1331:F1331"/>
    <mergeCell ref="A1334:A1335"/>
    <mergeCell ref="B1334:B1335"/>
    <mergeCell ref="G1334:I1334"/>
    <mergeCell ref="J1334:R1334"/>
    <mergeCell ref="L1347:N1347"/>
    <mergeCell ref="A1348:R1348"/>
    <mergeCell ref="A1349:R1349"/>
    <mergeCell ref="A1350:R1350"/>
    <mergeCell ref="A1351:K1351"/>
    <mergeCell ref="A1352:K1352"/>
    <mergeCell ref="B1353:F1353"/>
    <mergeCell ref="A1356:A1357"/>
    <mergeCell ref="B1356:B1357"/>
    <mergeCell ref="G1356:I1356"/>
    <mergeCell ref="J1356:R1356"/>
    <mergeCell ref="L1368:N1368"/>
    <mergeCell ref="A1369:R1369"/>
    <mergeCell ref="A1370:R1370"/>
    <mergeCell ref="A1371:R1371"/>
    <mergeCell ref="A1372:K1372"/>
    <mergeCell ref="A1373:K1373"/>
    <mergeCell ref="B1374:F1374"/>
    <mergeCell ref="A1377:A1378"/>
    <mergeCell ref="B1377:B1378"/>
    <mergeCell ref="G1377:I1377"/>
    <mergeCell ref="J1377:R1377"/>
    <mergeCell ref="L1390:N1390"/>
    <mergeCell ref="A1391:R1391"/>
    <mergeCell ref="A1392:R1392"/>
    <mergeCell ref="A1393:R1393"/>
    <mergeCell ref="A1394:K1394"/>
    <mergeCell ref="A1395:K1395"/>
    <mergeCell ref="B1396:F1396"/>
    <mergeCell ref="A1399:A1400"/>
    <mergeCell ref="B1399:B1400"/>
    <mergeCell ref="G1399:I1399"/>
    <mergeCell ref="J1399:R1399"/>
    <mergeCell ref="L1412:N1412"/>
    <mergeCell ref="A1413:R1413"/>
    <mergeCell ref="A1414:R1414"/>
    <mergeCell ref="A1415:R1415"/>
    <mergeCell ref="A1416:K1416"/>
    <mergeCell ref="A1417:K1417"/>
    <mergeCell ref="B1418:F1418"/>
    <mergeCell ref="A1421:A1422"/>
    <mergeCell ref="B1421:B1422"/>
    <mergeCell ref="G1421:I1421"/>
    <mergeCell ref="J1421:R1421"/>
    <mergeCell ref="L1434:N1434"/>
    <mergeCell ref="A1435:R1435"/>
    <mergeCell ref="A1436:R1436"/>
    <mergeCell ref="A1437:R1437"/>
    <mergeCell ref="A1438:K1438"/>
    <mergeCell ref="A1439:K1439"/>
    <mergeCell ref="B1440:F1440"/>
    <mergeCell ref="A1443:A1444"/>
    <mergeCell ref="B1443:B1444"/>
    <mergeCell ref="G1443:I1443"/>
    <mergeCell ref="J1443:R1443"/>
    <mergeCell ref="L1456:N1456"/>
    <mergeCell ref="A1457:R1457"/>
    <mergeCell ref="A1458:R1458"/>
    <mergeCell ref="A1459:R1459"/>
    <mergeCell ref="A1460:K1460"/>
    <mergeCell ref="A1461:K1461"/>
    <mergeCell ref="B1462:F1462"/>
    <mergeCell ref="A1465:A1466"/>
    <mergeCell ref="B1465:B1466"/>
    <mergeCell ref="G1465:I1465"/>
    <mergeCell ref="J1465:R1465"/>
    <mergeCell ref="L1478:N1478"/>
    <mergeCell ref="A1479:R1479"/>
    <mergeCell ref="A1480:R1480"/>
    <mergeCell ref="A1481:R1481"/>
    <mergeCell ref="A1482:K1482"/>
    <mergeCell ref="A1483:K1483"/>
    <mergeCell ref="B1484:F1484"/>
    <mergeCell ref="A1487:A1488"/>
    <mergeCell ref="B1487:B1488"/>
    <mergeCell ref="G1487:I1487"/>
    <mergeCell ref="J1487:R1487"/>
    <mergeCell ref="L1500:N1500"/>
    <mergeCell ref="A1501:R1501"/>
    <mergeCell ref="A1502:R1502"/>
    <mergeCell ref="A1503:R1503"/>
    <mergeCell ref="A1504:K1504"/>
    <mergeCell ref="A1505:K1505"/>
    <mergeCell ref="B1506:F1506"/>
    <mergeCell ref="A1509:A1510"/>
    <mergeCell ref="B1509:B1510"/>
    <mergeCell ref="G1509:I1509"/>
    <mergeCell ref="J1509:R1509"/>
    <mergeCell ref="L1522:N1522"/>
    <mergeCell ref="A1523:R1523"/>
    <mergeCell ref="A1524:R1524"/>
    <mergeCell ref="A1525:R1525"/>
    <mergeCell ref="A1526:K1526"/>
    <mergeCell ref="A1527:K1527"/>
    <mergeCell ref="B1528:F1528"/>
    <mergeCell ref="A1531:A1532"/>
    <mergeCell ref="B1531:B1532"/>
    <mergeCell ref="G1531:I1531"/>
    <mergeCell ref="J1531:R1531"/>
    <mergeCell ref="L1544:N1544"/>
    <mergeCell ref="A1545:R1545"/>
    <mergeCell ref="A1546:R1546"/>
    <mergeCell ref="A1547:R1547"/>
    <mergeCell ref="A1548:K1548"/>
    <mergeCell ref="A1549:K1549"/>
    <mergeCell ref="B1550:F1550"/>
    <mergeCell ref="A1553:A1554"/>
    <mergeCell ref="B1553:B1554"/>
    <mergeCell ref="G1553:I1553"/>
    <mergeCell ref="J1553:R1553"/>
    <mergeCell ref="L1566:N1566"/>
    <mergeCell ref="A1567:R1567"/>
    <mergeCell ref="A1568:R1568"/>
    <mergeCell ref="A1569:R1569"/>
    <mergeCell ref="A1570:K1570"/>
    <mergeCell ref="A1571:K1571"/>
    <mergeCell ref="B1572:F1572"/>
    <mergeCell ref="A1575:A1576"/>
    <mergeCell ref="B1575:B1576"/>
    <mergeCell ref="G1575:I1575"/>
    <mergeCell ref="J1575:R1575"/>
    <mergeCell ref="L1588:N1588"/>
    <mergeCell ref="A1589:R1589"/>
    <mergeCell ref="A1590:R1590"/>
    <mergeCell ref="A1591:R1591"/>
    <mergeCell ref="A1592:K1592"/>
    <mergeCell ref="A1593:K1593"/>
    <mergeCell ref="B1594:F1594"/>
    <mergeCell ref="A1597:A1598"/>
    <mergeCell ref="B1597:B1598"/>
    <mergeCell ref="G1597:I1597"/>
    <mergeCell ref="J1597:R1597"/>
    <mergeCell ref="L1610:N1610"/>
    <mergeCell ref="A1611:R1611"/>
    <mergeCell ref="A1612:R1612"/>
    <mergeCell ref="A1613:R1613"/>
    <mergeCell ref="A1614:K1614"/>
    <mergeCell ref="A1615:K1615"/>
    <mergeCell ref="B1616:F1616"/>
    <mergeCell ref="A1619:A1620"/>
    <mergeCell ref="B1619:B1620"/>
    <mergeCell ref="G1619:I1619"/>
    <mergeCell ref="J1619:R1619"/>
    <mergeCell ref="L1632:N1632"/>
    <mergeCell ref="A1633:R1633"/>
    <mergeCell ref="A1634:R1634"/>
    <mergeCell ref="A1635:R1635"/>
    <mergeCell ref="A1636:K1636"/>
    <mergeCell ref="A1637:K1637"/>
    <mergeCell ref="B1638:F1638"/>
    <mergeCell ref="A1641:A1642"/>
    <mergeCell ref="B1641:B1642"/>
    <mergeCell ref="G1641:I1641"/>
    <mergeCell ref="J1641:R1641"/>
    <mergeCell ref="L1654:N1654"/>
    <mergeCell ref="A1655:R1655"/>
    <mergeCell ref="A1656:R1656"/>
    <mergeCell ref="A1657:R1657"/>
    <mergeCell ref="A1658:K1658"/>
    <mergeCell ref="A1659:K1659"/>
    <mergeCell ref="B1660:F1660"/>
    <mergeCell ref="A1663:A1664"/>
    <mergeCell ref="B1663:B1664"/>
    <mergeCell ref="G1663:I1663"/>
    <mergeCell ref="J1663:R1663"/>
    <mergeCell ref="L1676:N1676"/>
    <mergeCell ref="A1677:R1677"/>
    <mergeCell ref="A1678:R1678"/>
    <mergeCell ref="A1679:R1679"/>
    <mergeCell ref="A1680:K1680"/>
    <mergeCell ref="A1681:K1681"/>
    <mergeCell ref="B1682:F1682"/>
    <mergeCell ref="A1685:A1686"/>
    <mergeCell ref="B1685:B1686"/>
    <mergeCell ref="G1685:I1685"/>
    <mergeCell ref="J1685:R1685"/>
    <mergeCell ref="L1698:N1698"/>
    <mergeCell ref="A1699:R1699"/>
    <mergeCell ref="A1700:R1700"/>
    <mergeCell ref="A1701:R1701"/>
    <mergeCell ref="A1702:K1702"/>
    <mergeCell ref="A1703:K1703"/>
    <mergeCell ref="B1704:F1704"/>
    <mergeCell ref="A1707:A1708"/>
    <mergeCell ref="B1707:B1708"/>
    <mergeCell ref="G1707:I1707"/>
    <mergeCell ref="J1707:R1707"/>
    <mergeCell ref="L1720:N1720"/>
    <mergeCell ref="A1721:R1721"/>
    <mergeCell ref="A1722:R1722"/>
    <mergeCell ref="A1723:R1723"/>
    <mergeCell ref="A1724:K1724"/>
    <mergeCell ref="A1725:K1725"/>
    <mergeCell ref="B1726:F1726"/>
    <mergeCell ref="A1729:A1730"/>
    <mergeCell ref="B1729:B1730"/>
    <mergeCell ref="G1729:I1729"/>
    <mergeCell ref="J1729:R1729"/>
    <mergeCell ref="L1742:N1742"/>
    <mergeCell ref="A1743:R1743"/>
    <mergeCell ref="A1744:R1744"/>
    <mergeCell ref="A1745:R1745"/>
    <mergeCell ref="A1746:K1746"/>
    <mergeCell ref="A1747:K1747"/>
    <mergeCell ref="B1748:F1748"/>
    <mergeCell ref="A1751:A1752"/>
    <mergeCell ref="B1751:B1752"/>
    <mergeCell ref="G1751:I1751"/>
    <mergeCell ref="J1751:R1751"/>
    <mergeCell ref="L1764:N1764"/>
    <mergeCell ref="A1765:R1765"/>
    <mergeCell ref="A1766:R1766"/>
    <mergeCell ref="A1767:R1767"/>
    <mergeCell ref="A1768:K1768"/>
    <mergeCell ref="A1769:K1769"/>
    <mergeCell ref="B1770:F1770"/>
    <mergeCell ref="A1773:A1774"/>
    <mergeCell ref="B1773:B1774"/>
    <mergeCell ref="G1773:I1773"/>
    <mergeCell ref="J1773:R1773"/>
    <mergeCell ref="L1786:N1786"/>
    <mergeCell ref="A1787:R1787"/>
    <mergeCell ref="A1788:R1788"/>
    <mergeCell ref="A1789:R1789"/>
    <mergeCell ref="A1790:K1790"/>
    <mergeCell ref="A1791:K1791"/>
    <mergeCell ref="B1792:F1792"/>
    <mergeCell ref="A1795:A1796"/>
    <mergeCell ref="B1795:B1796"/>
    <mergeCell ref="G1795:I1795"/>
    <mergeCell ref="J1795:R1795"/>
    <mergeCell ref="L1808:N1808"/>
    <mergeCell ref="A1809:R1809"/>
    <mergeCell ref="A1810:R1810"/>
    <mergeCell ref="A1811:R1811"/>
    <mergeCell ref="A1812:K1812"/>
    <mergeCell ref="A1813:K1813"/>
    <mergeCell ref="B1814:F1814"/>
    <mergeCell ref="A1817:A1818"/>
    <mergeCell ref="B1817:B1818"/>
    <mergeCell ref="G1817:I1817"/>
    <mergeCell ref="J1817:R1817"/>
    <mergeCell ref="L1830:N1830"/>
    <mergeCell ref="A1831:R1831"/>
    <mergeCell ref="A1832:R1832"/>
    <mergeCell ref="A1833:R1833"/>
    <mergeCell ref="A1834:K1834"/>
    <mergeCell ref="A1835:K1835"/>
    <mergeCell ref="B1836:F1836"/>
    <mergeCell ref="A1839:A1840"/>
    <mergeCell ref="B1839:B1840"/>
    <mergeCell ref="G1839:I1839"/>
    <mergeCell ref="J1839:R1839"/>
    <mergeCell ref="L1852:N1852"/>
    <mergeCell ref="A1853:R1853"/>
    <mergeCell ref="A1854:R1854"/>
    <mergeCell ref="A1855:R1855"/>
    <mergeCell ref="A1856:K1856"/>
    <mergeCell ref="A1857:K1857"/>
    <mergeCell ref="B1858:F1858"/>
    <mergeCell ref="A1861:A1862"/>
    <mergeCell ref="B1861:B1862"/>
    <mergeCell ref="G1861:I1861"/>
    <mergeCell ref="J1861:R1861"/>
    <mergeCell ref="L1874:N1874"/>
    <mergeCell ref="A1875:R1875"/>
    <mergeCell ref="A1876:R1876"/>
    <mergeCell ref="A1877:R1877"/>
    <mergeCell ref="A1878:K1878"/>
    <mergeCell ref="A1879:K1879"/>
    <mergeCell ref="B1880:F1880"/>
    <mergeCell ref="A1883:A1884"/>
    <mergeCell ref="B1883:B1884"/>
    <mergeCell ref="G1883:I1883"/>
    <mergeCell ref="J1883:R1883"/>
    <mergeCell ref="L1896:N1896"/>
    <mergeCell ref="A1897:R1897"/>
    <mergeCell ref="A1898:R1898"/>
    <mergeCell ref="A1899:R1899"/>
    <mergeCell ref="A1900:K1900"/>
    <mergeCell ref="A1901:K1901"/>
    <mergeCell ref="B1902:F1902"/>
    <mergeCell ref="A1905:A1906"/>
    <mergeCell ref="B1905:B1906"/>
    <mergeCell ref="G1905:I1905"/>
    <mergeCell ref="J1905:R1905"/>
    <mergeCell ref="L1918:N1918"/>
    <mergeCell ref="A1919:R1919"/>
    <mergeCell ref="A1920:R1920"/>
    <mergeCell ref="A1921:R1921"/>
    <mergeCell ref="A1922:K1922"/>
    <mergeCell ref="A1923:K1923"/>
    <mergeCell ref="B1924:F1924"/>
    <mergeCell ref="A1927:A1928"/>
    <mergeCell ref="B1927:B1928"/>
    <mergeCell ref="G1927:I1927"/>
    <mergeCell ref="J1927:R1927"/>
    <mergeCell ref="L1940:N1940"/>
    <mergeCell ref="A1941:R1941"/>
    <mergeCell ref="A1942:R1942"/>
    <mergeCell ref="A1943:R1943"/>
    <mergeCell ref="A1944:K1944"/>
    <mergeCell ref="A1945:K1945"/>
    <mergeCell ref="B1946:F1946"/>
    <mergeCell ref="A1949:A1950"/>
    <mergeCell ref="B1949:B1950"/>
    <mergeCell ref="G1949:I1949"/>
    <mergeCell ref="J1949:R1949"/>
    <mergeCell ref="L1962:N1962"/>
    <mergeCell ref="A1963:R1963"/>
    <mergeCell ref="A1964:R1964"/>
    <mergeCell ref="A1965:R1965"/>
    <mergeCell ref="A1966:K1966"/>
    <mergeCell ref="A1967:K1967"/>
    <mergeCell ref="B1968:F1968"/>
    <mergeCell ref="A1971:A1972"/>
    <mergeCell ref="B1971:B1972"/>
    <mergeCell ref="G1971:I1971"/>
    <mergeCell ref="J1971:R1971"/>
    <mergeCell ref="L1984:N1984"/>
    <mergeCell ref="A1985:R1985"/>
    <mergeCell ref="A1986:R1986"/>
    <mergeCell ref="A1987:R1987"/>
    <mergeCell ref="A1988:K1988"/>
    <mergeCell ref="A1989:K1989"/>
    <mergeCell ref="B1990:F1990"/>
    <mergeCell ref="A1993:A1994"/>
    <mergeCell ref="B1993:B1994"/>
    <mergeCell ref="G1993:I1993"/>
    <mergeCell ref="J1993:R1993"/>
    <mergeCell ref="L2006:N2006"/>
    <mergeCell ref="A2007:R2007"/>
    <mergeCell ref="A2008:R2008"/>
    <mergeCell ref="A2009:R2009"/>
    <mergeCell ref="A2010:K2010"/>
    <mergeCell ref="A2011:K2011"/>
    <mergeCell ref="B2012:F2012"/>
    <mergeCell ref="A2015:A2016"/>
    <mergeCell ref="B2015:B2016"/>
    <mergeCell ref="G2015:I2015"/>
    <mergeCell ref="J2015:R2015"/>
    <mergeCell ref="L2028:N2028"/>
    <mergeCell ref="A2029:R2029"/>
    <mergeCell ref="A2030:R2030"/>
    <mergeCell ref="A2031:R2031"/>
    <mergeCell ref="A2032:K2032"/>
    <mergeCell ref="A2033:K2033"/>
    <mergeCell ref="B2034:F2034"/>
    <mergeCell ref="A2037:A2038"/>
    <mergeCell ref="B2037:B2038"/>
    <mergeCell ref="G2037:I2037"/>
    <mergeCell ref="J2037:R2037"/>
    <mergeCell ref="L2050:N2050"/>
    <mergeCell ref="A2051:R2051"/>
    <mergeCell ref="A2052:R2052"/>
    <mergeCell ref="A2053:R2053"/>
    <mergeCell ref="A2054:K2054"/>
    <mergeCell ref="A2055:K2055"/>
    <mergeCell ref="B2056:F2056"/>
    <mergeCell ref="A2059:A2060"/>
    <mergeCell ref="B2059:B2060"/>
    <mergeCell ref="G2059:I2059"/>
    <mergeCell ref="J2059:R2059"/>
    <mergeCell ref="L2072:N2072"/>
    <mergeCell ref="A2073:R2073"/>
    <mergeCell ref="A2074:R2074"/>
    <mergeCell ref="A2075:R2075"/>
    <mergeCell ref="A2076:K2076"/>
    <mergeCell ref="A2077:K2077"/>
    <mergeCell ref="B2078:F2078"/>
    <mergeCell ref="A2081:A2082"/>
    <mergeCell ref="B2081:B2082"/>
    <mergeCell ref="G2081:I2081"/>
    <mergeCell ref="J2081:R2081"/>
    <mergeCell ref="L2094:N2094"/>
    <mergeCell ref="A2095:R2095"/>
    <mergeCell ref="A2096:R2096"/>
    <mergeCell ref="A2097:R2097"/>
    <mergeCell ref="A2098:K2098"/>
    <mergeCell ref="A2099:K2099"/>
    <mergeCell ref="B2100:F2100"/>
    <mergeCell ref="A2103:A2104"/>
    <mergeCell ref="B2103:B2104"/>
    <mergeCell ref="G2103:I2103"/>
    <mergeCell ref="J2103:R2103"/>
    <mergeCell ref="L2116:N2116"/>
    <mergeCell ref="A2117:R2117"/>
    <mergeCell ref="A2118:R2118"/>
    <mergeCell ref="A2119:R2119"/>
    <mergeCell ref="A2120:K2120"/>
    <mergeCell ref="A2121:K2121"/>
    <mergeCell ref="B2122:F2122"/>
    <mergeCell ref="A2125:A2126"/>
    <mergeCell ref="B2125:B2126"/>
    <mergeCell ref="G2125:I2125"/>
    <mergeCell ref="J2125:R2125"/>
    <mergeCell ref="L2138:N2138"/>
    <mergeCell ref="A2139:R2139"/>
    <mergeCell ref="A2140:R2140"/>
    <mergeCell ref="A2141:R2141"/>
    <mergeCell ref="A2142:K2142"/>
    <mergeCell ref="A2143:K2143"/>
    <mergeCell ref="B2144:F2144"/>
    <mergeCell ref="A2147:A2148"/>
    <mergeCell ref="B2147:B2148"/>
    <mergeCell ref="G2147:I2147"/>
    <mergeCell ref="J2147:R2147"/>
    <mergeCell ref="L2160:N2160"/>
    <mergeCell ref="A2161:R2161"/>
    <mergeCell ref="A2162:R2162"/>
    <mergeCell ref="A2163:R2163"/>
    <mergeCell ref="A2164:K2164"/>
    <mergeCell ref="A2165:K2165"/>
    <mergeCell ref="B2166:F2166"/>
    <mergeCell ref="A2169:A2170"/>
    <mergeCell ref="B2169:B2170"/>
    <mergeCell ref="G2169:I2169"/>
    <mergeCell ref="J2169:R2169"/>
    <mergeCell ref="L2182:N2182"/>
    <mergeCell ref="A2183:R2183"/>
    <mergeCell ref="A2184:R2184"/>
    <mergeCell ref="A2185:R2185"/>
    <mergeCell ref="A2186:K2186"/>
    <mergeCell ref="A2187:K2187"/>
    <mergeCell ref="B2188:F2188"/>
    <mergeCell ref="A2191:A2192"/>
    <mergeCell ref="B2191:B2192"/>
    <mergeCell ref="G2191:I2191"/>
    <mergeCell ref="J2191:R2191"/>
    <mergeCell ref="L2204:N2204"/>
    <mergeCell ref="A2205:R2205"/>
    <mergeCell ref="A2206:R2206"/>
    <mergeCell ref="A2207:R2207"/>
    <mergeCell ref="A2208:K2208"/>
    <mergeCell ref="A2209:K2209"/>
    <mergeCell ref="B2210:F2210"/>
    <mergeCell ref="A2213:A2214"/>
    <mergeCell ref="B2213:B2214"/>
    <mergeCell ref="G2213:I2213"/>
    <mergeCell ref="J2213:R2213"/>
    <mergeCell ref="L2226:N2226"/>
    <mergeCell ref="A2227:R2227"/>
    <mergeCell ref="A2228:R2228"/>
    <mergeCell ref="A2229:R2229"/>
    <mergeCell ref="A2230:K2230"/>
    <mergeCell ref="A2231:K2231"/>
    <mergeCell ref="B2232:F2232"/>
    <mergeCell ref="A2235:A2236"/>
    <mergeCell ref="B2235:B2236"/>
    <mergeCell ref="G2235:I2235"/>
    <mergeCell ref="J2235:R2235"/>
    <mergeCell ref="L2248:N2248"/>
    <mergeCell ref="A2249:R2249"/>
    <mergeCell ref="A2250:R2250"/>
    <mergeCell ref="A2251:R2251"/>
    <mergeCell ref="A2252:K2252"/>
    <mergeCell ref="A2253:K2253"/>
    <mergeCell ref="B2254:F2254"/>
    <mergeCell ref="A2257:A2258"/>
    <mergeCell ref="B2257:B2258"/>
    <mergeCell ref="G2257:I2257"/>
    <mergeCell ref="J2257:R2257"/>
    <mergeCell ref="L2270:N2270"/>
    <mergeCell ref="A2271:R2271"/>
    <mergeCell ref="A2272:R2272"/>
    <mergeCell ref="A2273:R2273"/>
    <mergeCell ref="A2274:K2274"/>
    <mergeCell ref="A2275:K2275"/>
    <mergeCell ref="B2276:F2276"/>
    <mergeCell ref="A2279:A2280"/>
    <mergeCell ref="B2279:B2280"/>
    <mergeCell ref="G2279:I2279"/>
    <mergeCell ref="J2279:R2279"/>
    <mergeCell ref="L2292:N2292"/>
    <mergeCell ref="A2293:R2293"/>
    <mergeCell ref="A2294:R2294"/>
    <mergeCell ref="A2295:R2295"/>
    <mergeCell ref="A2296:K2296"/>
    <mergeCell ref="A2297:K2297"/>
    <mergeCell ref="B2298:F2298"/>
    <mergeCell ref="A2301:A2302"/>
    <mergeCell ref="B2301:B2302"/>
    <mergeCell ref="G2301:I2301"/>
    <mergeCell ref="J2301:R2301"/>
    <mergeCell ref="L2314:N2314"/>
    <mergeCell ref="A2315:R2315"/>
    <mergeCell ref="A2316:R2316"/>
    <mergeCell ref="A2317:R2317"/>
    <mergeCell ref="A2318:K2318"/>
    <mergeCell ref="A2319:K2319"/>
    <mergeCell ref="B2320:F2320"/>
    <mergeCell ref="A2323:A2324"/>
    <mergeCell ref="B2323:B2324"/>
    <mergeCell ref="G2323:I2323"/>
    <mergeCell ref="J2323:R2323"/>
    <mergeCell ref="L2336:N2336"/>
    <mergeCell ref="A2337:R2337"/>
    <mergeCell ref="A2338:R2338"/>
    <mergeCell ref="A2339:R2339"/>
    <mergeCell ref="A2340:K2340"/>
    <mergeCell ref="A2341:K2341"/>
    <mergeCell ref="B2342:F2342"/>
    <mergeCell ref="A2345:A2346"/>
    <mergeCell ref="B2345:B2346"/>
    <mergeCell ref="G2345:I2345"/>
    <mergeCell ref="J2345:R2345"/>
    <mergeCell ref="L2358:N2358"/>
    <mergeCell ref="A2359:R2359"/>
    <mergeCell ref="A2360:R2360"/>
    <mergeCell ref="A2361:R2361"/>
    <mergeCell ref="A2362:K2362"/>
    <mergeCell ref="A2363:K2363"/>
    <mergeCell ref="B2364:F2364"/>
    <mergeCell ref="A2367:A2368"/>
    <mergeCell ref="B2367:B2368"/>
    <mergeCell ref="G2367:I2367"/>
    <mergeCell ref="J2367:R2367"/>
    <mergeCell ref="L2380:N2380"/>
    <mergeCell ref="A2381:R2381"/>
    <mergeCell ref="A2382:R2382"/>
    <mergeCell ref="A2383:R2383"/>
    <mergeCell ref="A2384:K2384"/>
    <mergeCell ref="A2385:K2385"/>
    <mergeCell ref="B2386:F2386"/>
    <mergeCell ref="A2389:A2390"/>
    <mergeCell ref="B2389:B2390"/>
    <mergeCell ref="G2389:I2389"/>
    <mergeCell ref="J2389:R2389"/>
    <mergeCell ref="L2402:N2402"/>
    <mergeCell ref="A2403:R2403"/>
    <mergeCell ref="A2404:R2404"/>
    <mergeCell ref="A2405:R2405"/>
    <mergeCell ref="A2406:K2406"/>
    <mergeCell ref="A2407:K2407"/>
    <mergeCell ref="B2408:F2408"/>
    <mergeCell ref="A2411:A2412"/>
    <mergeCell ref="B2411:B2412"/>
    <mergeCell ref="G2411:I2411"/>
    <mergeCell ref="J2411:R2411"/>
    <mergeCell ref="L2424:N2424"/>
    <mergeCell ref="A2425:R2425"/>
    <mergeCell ref="A2426:R2426"/>
    <mergeCell ref="A2427:R2427"/>
    <mergeCell ref="A2428:K2428"/>
    <mergeCell ref="A2429:K2429"/>
    <mergeCell ref="B2430:F2430"/>
    <mergeCell ref="A2433:A2434"/>
    <mergeCell ref="B2433:B2434"/>
    <mergeCell ref="G2433:I2433"/>
    <mergeCell ref="J2433:R2433"/>
    <mergeCell ref="L2446:N2446"/>
    <mergeCell ref="A2447:R2447"/>
    <mergeCell ref="A2448:R2448"/>
    <mergeCell ref="A2449:R2449"/>
    <mergeCell ref="A2450:K2450"/>
    <mergeCell ref="A2451:K2451"/>
    <mergeCell ref="B2452:F2452"/>
    <mergeCell ref="A2455:A2456"/>
    <mergeCell ref="B2455:B2456"/>
    <mergeCell ref="G2455:I2455"/>
    <mergeCell ref="J2455:R2455"/>
    <mergeCell ref="L2468:N2468"/>
    <mergeCell ref="A2469:R2469"/>
    <mergeCell ref="A2470:R2470"/>
    <mergeCell ref="A2471:R2471"/>
    <mergeCell ref="A2472:K2472"/>
    <mergeCell ref="A2473:K2473"/>
    <mergeCell ref="B2474:F2474"/>
    <mergeCell ref="A2477:A2478"/>
    <mergeCell ref="B2477:B2478"/>
    <mergeCell ref="G2477:I2477"/>
    <mergeCell ref="J2477:R2477"/>
    <mergeCell ref="L2490:N2490"/>
    <mergeCell ref="A2491:R2491"/>
    <mergeCell ref="A2492:R2492"/>
    <mergeCell ref="A2493:R2493"/>
    <mergeCell ref="A2494:K2494"/>
    <mergeCell ref="A2495:K2495"/>
    <mergeCell ref="B2496:F2496"/>
    <mergeCell ref="A2499:A2500"/>
    <mergeCell ref="B2499:B2500"/>
    <mergeCell ref="G2499:I2499"/>
    <mergeCell ref="J2499:R2499"/>
    <mergeCell ref="L2512:N2512"/>
    <mergeCell ref="A2513:R2513"/>
    <mergeCell ref="A2514:R2514"/>
    <mergeCell ref="A2515:R2515"/>
    <mergeCell ref="A2516:K2516"/>
    <mergeCell ref="A2517:K2517"/>
    <mergeCell ref="B2518:F2518"/>
    <mergeCell ref="A2521:A2522"/>
    <mergeCell ref="B2521:B2522"/>
    <mergeCell ref="G2521:I2521"/>
    <mergeCell ref="J2521:R2521"/>
    <mergeCell ref="L2534:N2534"/>
    <mergeCell ref="A2535:R2535"/>
    <mergeCell ref="A2536:R2536"/>
    <mergeCell ref="A2537:R2537"/>
    <mergeCell ref="A2538:K2538"/>
    <mergeCell ref="A2539:K2539"/>
    <mergeCell ref="B2540:F2540"/>
    <mergeCell ref="A2543:A2544"/>
    <mergeCell ref="B2543:B2544"/>
    <mergeCell ref="G2543:I2543"/>
    <mergeCell ref="J2543:R2543"/>
    <mergeCell ref="L2556:N2556"/>
    <mergeCell ref="A2557:R2557"/>
    <mergeCell ref="A2558:R2558"/>
    <mergeCell ref="A2559:R2559"/>
    <mergeCell ref="A2560:K2560"/>
    <mergeCell ref="A2561:K2561"/>
    <mergeCell ref="B2562:F2562"/>
    <mergeCell ref="A2565:A2566"/>
    <mergeCell ref="B2565:B2566"/>
    <mergeCell ref="G2565:I2565"/>
    <mergeCell ref="J2565:R2565"/>
    <mergeCell ref="L2578:N2578"/>
    <mergeCell ref="A2579:R2579"/>
    <mergeCell ref="A2580:R2580"/>
    <mergeCell ref="A2581:R2581"/>
    <mergeCell ref="A2582:K2582"/>
    <mergeCell ref="A2583:K2583"/>
    <mergeCell ref="B2584:F2584"/>
    <mergeCell ref="A2587:A2588"/>
    <mergeCell ref="B2587:B2588"/>
    <mergeCell ref="G2587:I2587"/>
    <mergeCell ref="J2587:R2587"/>
    <mergeCell ref="L2600:N2600"/>
    <mergeCell ref="A2601:R2601"/>
    <mergeCell ref="A2602:R2602"/>
    <mergeCell ref="A2603:R2603"/>
    <mergeCell ref="A2604:K2604"/>
    <mergeCell ref="A2605:K2605"/>
    <mergeCell ref="B2606:F2606"/>
    <mergeCell ref="A2609:A2610"/>
    <mergeCell ref="B2609:B2610"/>
    <mergeCell ref="G2609:I2609"/>
    <mergeCell ref="J2609:R2609"/>
    <mergeCell ref="L2622:N2622"/>
    <mergeCell ref="A2623:R2623"/>
    <mergeCell ref="A2624:R2624"/>
    <mergeCell ref="A2625:R2625"/>
    <mergeCell ref="A2626:K2626"/>
    <mergeCell ref="A2627:K2627"/>
    <mergeCell ref="B2628:C2628"/>
    <mergeCell ref="A2631:A2632"/>
    <mergeCell ref="B2631:B2632"/>
    <mergeCell ref="G2631:I2631"/>
    <mergeCell ref="J2631:R2631"/>
    <mergeCell ref="L2644:N2644"/>
    <mergeCell ref="A2645:R2645"/>
    <mergeCell ref="A2646:R2646"/>
    <mergeCell ref="A2647:R2647"/>
    <mergeCell ref="A2648:K2648"/>
    <mergeCell ref="A2649:K2649"/>
    <mergeCell ref="B2650:F2650"/>
    <mergeCell ref="A2653:A2654"/>
    <mergeCell ref="B2653:B2654"/>
    <mergeCell ref="G2653:I2653"/>
    <mergeCell ref="J2653:R2653"/>
    <mergeCell ref="L2666:N2666"/>
    <mergeCell ref="A2667:R2667"/>
    <mergeCell ref="A2668:R2668"/>
    <mergeCell ref="A2669:R2669"/>
    <mergeCell ref="A2670:K2670"/>
    <mergeCell ref="A2671:K2671"/>
    <mergeCell ref="B2672:F2672"/>
    <mergeCell ref="A2675:A2676"/>
    <mergeCell ref="B2675:B2676"/>
    <mergeCell ref="G2675:I2675"/>
    <mergeCell ref="J2675:R2675"/>
    <mergeCell ref="L2688:N2688"/>
    <mergeCell ref="A2689:R2689"/>
    <mergeCell ref="A2690:R2690"/>
    <mergeCell ref="A2691:R2691"/>
    <mergeCell ref="A2692:K2692"/>
    <mergeCell ref="A2693:K2693"/>
    <mergeCell ref="B2694:F2694"/>
    <mergeCell ref="A2697:A2698"/>
    <mergeCell ref="B2697:B2698"/>
    <mergeCell ref="G2697:I2697"/>
    <mergeCell ref="J2697:R2697"/>
    <mergeCell ref="L2710:N2710"/>
    <mergeCell ref="A2711:R2711"/>
    <mergeCell ref="A2712:R2712"/>
    <mergeCell ref="A2713:R2713"/>
    <mergeCell ref="A2714:K2714"/>
    <mergeCell ref="A2715:K2715"/>
    <mergeCell ref="B2716:F2716"/>
    <mergeCell ref="A2719:A2720"/>
    <mergeCell ref="B2719:B2720"/>
    <mergeCell ref="G2719:I2719"/>
    <mergeCell ref="J2719:R2719"/>
    <mergeCell ref="L2732:N2732"/>
    <mergeCell ref="A2733:R2733"/>
    <mergeCell ref="A2734:R2734"/>
    <mergeCell ref="A2735:R2735"/>
    <mergeCell ref="A2736:K2736"/>
    <mergeCell ref="A2737:K2737"/>
    <mergeCell ref="B2738:F2738"/>
    <mergeCell ref="A2741:A2742"/>
    <mergeCell ref="B2741:B2742"/>
    <mergeCell ref="G2741:I2741"/>
    <mergeCell ref="J2741:R2741"/>
    <mergeCell ref="L2754:N2754"/>
    <mergeCell ref="A2755:R2755"/>
    <mergeCell ref="A2756:R2756"/>
    <mergeCell ref="A2757:R2757"/>
    <mergeCell ref="A2758:K2758"/>
    <mergeCell ref="A2759:K2759"/>
    <mergeCell ref="B2760:F2760"/>
    <mergeCell ref="A2763:A2764"/>
    <mergeCell ref="B2763:B2764"/>
    <mergeCell ref="G2763:I2763"/>
    <mergeCell ref="J2763:R2763"/>
    <mergeCell ref="L2776:N2776"/>
    <mergeCell ref="A2777:R2777"/>
    <mergeCell ref="A2778:R2778"/>
    <mergeCell ref="A2779:R2779"/>
    <mergeCell ref="A2780:K2780"/>
    <mergeCell ref="A2781:K2781"/>
    <mergeCell ref="B2782:F2782"/>
    <mergeCell ref="A2785:A2786"/>
    <mergeCell ref="B2785:B2786"/>
    <mergeCell ref="G2785:I2785"/>
    <mergeCell ref="J2785:R2785"/>
    <mergeCell ref="L2798:N2798"/>
    <mergeCell ref="A2799:R2799"/>
    <mergeCell ref="A2800:R2800"/>
    <mergeCell ref="A2801:R2801"/>
    <mergeCell ref="A2802:K2802"/>
    <mergeCell ref="A2803:K2803"/>
    <mergeCell ref="B2804:F2804"/>
    <mergeCell ref="A2807:A2808"/>
    <mergeCell ref="B2807:B2808"/>
    <mergeCell ref="G2807:I2807"/>
    <mergeCell ref="J2807:R2807"/>
    <mergeCell ref="L2820:N2820"/>
    <mergeCell ref="A2821:R2821"/>
    <mergeCell ref="A2822:R2822"/>
    <mergeCell ref="A2823:R2823"/>
    <mergeCell ref="A2824:K2824"/>
    <mergeCell ref="A2825:K2825"/>
    <mergeCell ref="B2826:F2826"/>
    <mergeCell ref="A2829:A2830"/>
    <mergeCell ref="B2829:B2830"/>
    <mergeCell ref="G2829:I2829"/>
    <mergeCell ref="J2829:R2829"/>
    <mergeCell ref="L2842:N2842"/>
    <mergeCell ref="A2843:R2843"/>
    <mergeCell ref="A2844:R2844"/>
    <mergeCell ref="A2845:R2845"/>
    <mergeCell ref="A2846:K2846"/>
    <mergeCell ref="A2847:K2847"/>
    <mergeCell ref="B2848:F2848"/>
    <mergeCell ref="A2851:A2852"/>
    <mergeCell ref="B2851:B2852"/>
    <mergeCell ref="G2851:I2851"/>
    <mergeCell ref="J2851:R2851"/>
    <mergeCell ref="L2864:N2864"/>
    <mergeCell ref="A2865:R2865"/>
    <mergeCell ref="A2866:R2866"/>
    <mergeCell ref="A2867:K2867"/>
    <mergeCell ref="A2868:K2868"/>
    <mergeCell ref="B2869:F2869"/>
    <mergeCell ref="A2872:A2873"/>
    <mergeCell ref="B2872:B2873"/>
    <mergeCell ref="G2872:I2872"/>
    <mergeCell ref="J2872:R2872"/>
    <mergeCell ref="L2885:N2885"/>
    <mergeCell ref="A2886:R2886"/>
    <mergeCell ref="A2887:R2887"/>
    <mergeCell ref="A2888:K2888"/>
    <mergeCell ref="A2889:K2889"/>
    <mergeCell ref="B2890:F2890"/>
    <mergeCell ref="A2893:A2894"/>
    <mergeCell ref="B2893:B2894"/>
    <mergeCell ref="G2893:I2893"/>
    <mergeCell ref="J2893:R2893"/>
    <mergeCell ref="L2906:N2906"/>
    <mergeCell ref="A2907:R2907"/>
    <mergeCell ref="A2908:R2908"/>
    <mergeCell ref="A2909:K2909"/>
    <mergeCell ref="A2910:K2910"/>
    <mergeCell ref="B2911:F2911"/>
    <mergeCell ref="A2914:A2915"/>
    <mergeCell ref="B2914:B2915"/>
    <mergeCell ref="G2914:I2914"/>
    <mergeCell ref="J2914:R2914"/>
    <mergeCell ref="L2927:N2927"/>
    <mergeCell ref="A2928:R2928"/>
    <mergeCell ref="A2929:R2929"/>
    <mergeCell ref="A2930:K2930"/>
    <mergeCell ref="A2931:K2931"/>
    <mergeCell ref="B2932:F2932"/>
    <mergeCell ref="A2935:A2936"/>
    <mergeCell ref="B2935:B2936"/>
    <mergeCell ref="G2935:I2935"/>
    <mergeCell ref="J2935:R2935"/>
    <mergeCell ref="L2948:N2948"/>
    <mergeCell ref="A2949:R2949"/>
    <mergeCell ref="A2950:R2950"/>
    <mergeCell ref="A2951:K2951"/>
    <mergeCell ref="A2952:K2952"/>
    <mergeCell ref="B2953:F2953"/>
    <mergeCell ref="A2956:A2957"/>
    <mergeCell ref="B2956:B2957"/>
    <mergeCell ref="G2956:I2956"/>
    <mergeCell ref="J2956:R2956"/>
    <mergeCell ref="L2969:N2969"/>
    <mergeCell ref="A2970:R2970"/>
    <mergeCell ref="A2971:R2971"/>
    <mergeCell ref="A2972:K2972"/>
    <mergeCell ref="A2973:K2973"/>
    <mergeCell ref="B2974:F2974"/>
    <mergeCell ref="A2977:A2978"/>
    <mergeCell ref="B2977:B2978"/>
    <mergeCell ref="G2977:I2977"/>
    <mergeCell ref="J2977:R2977"/>
    <mergeCell ref="L2991:N2991"/>
    <mergeCell ref="A2992:R2992"/>
    <mergeCell ref="A2993:R2993"/>
    <mergeCell ref="A2994:K2994"/>
    <mergeCell ref="A2995:K2995"/>
    <mergeCell ref="B2996:F2996"/>
    <mergeCell ref="A2999:A3000"/>
    <mergeCell ref="B2999:B3000"/>
    <mergeCell ref="G2999:I2999"/>
    <mergeCell ref="J2999:R2999"/>
    <mergeCell ref="L3013:N3013"/>
    <mergeCell ref="A3014:R3014"/>
    <mergeCell ref="A3015:R3015"/>
    <mergeCell ref="A3016:K3016"/>
    <mergeCell ref="A3017:K3017"/>
    <mergeCell ref="B3018:F3018"/>
    <mergeCell ref="A3021:A3022"/>
    <mergeCell ref="B3021:B3022"/>
    <mergeCell ref="G3021:I3021"/>
    <mergeCell ref="J3021:R3021"/>
    <mergeCell ref="L3035:N3035"/>
    <mergeCell ref="A3036:R3036"/>
    <mergeCell ref="A3037:R3037"/>
    <mergeCell ref="A3038:K3038"/>
    <mergeCell ref="A3039:K3039"/>
    <mergeCell ref="B3040:F3040"/>
    <mergeCell ref="A3043:A3044"/>
    <mergeCell ref="B3043:B3044"/>
    <mergeCell ref="G3043:I3043"/>
    <mergeCell ref="J3043:R3043"/>
    <mergeCell ref="L3057:N3057"/>
    <mergeCell ref="A3058:R3058"/>
    <mergeCell ref="A3059:R3059"/>
    <mergeCell ref="A3060:K3060"/>
    <mergeCell ref="A3061:K3061"/>
    <mergeCell ref="B3062:F3062"/>
    <mergeCell ref="A3065:A3066"/>
    <mergeCell ref="B3065:B3066"/>
    <mergeCell ref="G3065:I3065"/>
    <mergeCell ref="J3065:R3065"/>
    <mergeCell ref="L3079:N3079"/>
    <mergeCell ref="A3080:R3080"/>
    <mergeCell ref="A3081:R3081"/>
    <mergeCell ref="A3082:K3082"/>
    <mergeCell ref="A3083:K3083"/>
    <mergeCell ref="B3084:F3084"/>
    <mergeCell ref="A3087:A3088"/>
    <mergeCell ref="B3087:B3088"/>
    <mergeCell ref="G3087:I3087"/>
    <mergeCell ref="J3087:R3087"/>
    <mergeCell ref="L3101:N3101"/>
    <mergeCell ref="A3102:R3102"/>
    <mergeCell ref="A3103:R3103"/>
    <mergeCell ref="A3104:K3104"/>
    <mergeCell ref="A3105:K3105"/>
    <mergeCell ref="B3106:F3106"/>
    <mergeCell ref="A3109:A3110"/>
    <mergeCell ref="B3109:B3110"/>
    <mergeCell ref="G3109:I3109"/>
    <mergeCell ref="J3109:R3109"/>
    <mergeCell ref="L3123:N3123"/>
    <mergeCell ref="A3124:R3124"/>
    <mergeCell ref="A3125:R3125"/>
    <mergeCell ref="A3126:K3126"/>
    <mergeCell ref="A3127:K3127"/>
    <mergeCell ref="B3128:F3128"/>
    <mergeCell ref="A3131:A3132"/>
    <mergeCell ref="B3131:B3132"/>
    <mergeCell ref="G3131:I3131"/>
    <mergeCell ref="J3131:R3131"/>
    <mergeCell ref="L3145:N3145"/>
    <mergeCell ref="A3146:R3146"/>
    <mergeCell ref="A3147:R3147"/>
    <mergeCell ref="A3148:K3148"/>
    <mergeCell ref="A3149:K3149"/>
    <mergeCell ref="B3150:F3150"/>
    <mergeCell ref="A3153:A3154"/>
    <mergeCell ref="B3153:B3154"/>
    <mergeCell ref="G3153:I3153"/>
    <mergeCell ref="J3153:R3153"/>
    <mergeCell ref="L3167:N3167"/>
    <mergeCell ref="A3168:R3168"/>
    <mergeCell ref="A3169:R3169"/>
    <mergeCell ref="A3170:K3170"/>
    <mergeCell ref="A3171:K3171"/>
    <mergeCell ref="B3172:F3172"/>
    <mergeCell ref="A3175:A3176"/>
    <mergeCell ref="B3175:B3176"/>
    <mergeCell ref="G3175:I3175"/>
    <mergeCell ref="J3175:R3175"/>
    <mergeCell ref="L3189:N3189"/>
    <mergeCell ref="A3190:R3190"/>
    <mergeCell ref="A3191:R3191"/>
    <mergeCell ref="A3192:K3192"/>
    <mergeCell ref="A3193:K3193"/>
    <mergeCell ref="B3194:F3194"/>
    <mergeCell ref="A3197:A3198"/>
    <mergeCell ref="B3197:B3198"/>
    <mergeCell ref="G3197:I3197"/>
    <mergeCell ref="J3197:R3197"/>
    <mergeCell ref="L3211:N3211"/>
    <mergeCell ref="A3212:R3212"/>
    <mergeCell ref="A3213:R3213"/>
    <mergeCell ref="A3214:K3214"/>
    <mergeCell ref="A3215:K3215"/>
    <mergeCell ref="B3216:F3216"/>
    <mergeCell ref="A3219:A3220"/>
    <mergeCell ref="B3219:B3220"/>
    <mergeCell ref="G3219:I3219"/>
    <mergeCell ref="J3219:R3219"/>
    <mergeCell ref="L3233:N3233"/>
    <mergeCell ref="A3234:R3234"/>
    <mergeCell ref="A3235:R3235"/>
    <mergeCell ref="A3236:K3236"/>
    <mergeCell ref="A3237:K3237"/>
    <mergeCell ref="B3238:F3238"/>
    <mergeCell ref="A3241:A3242"/>
    <mergeCell ref="B3241:B3242"/>
    <mergeCell ref="G3241:I3241"/>
    <mergeCell ref="J3241:R3241"/>
    <mergeCell ref="L3255:N3255"/>
    <mergeCell ref="A3256:R3256"/>
    <mergeCell ref="A3257:R3257"/>
    <mergeCell ref="A3258:K3258"/>
    <mergeCell ref="A3259:K3259"/>
    <mergeCell ref="B3260:F3260"/>
    <mergeCell ref="A3263:A3264"/>
    <mergeCell ref="B3263:B3264"/>
    <mergeCell ref="G3263:I3263"/>
    <mergeCell ref="J3263:R3263"/>
    <mergeCell ref="L3276:N3276"/>
    <mergeCell ref="A3277:R3277"/>
    <mergeCell ref="A3278:R3278"/>
    <mergeCell ref="A3279:K3279"/>
    <mergeCell ref="A3280:K3280"/>
    <mergeCell ref="B3281:F3281"/>
    <mergeCell ref="A3284:A3285"/>
    <mergeCell ref="B3284:B3285"/>
    <mergeCell ref="G3284:I3284"/>
    <mergeCell ref="J3284:R3284"/>
    <mergeCell ref="L3297:N3297"/>
    <mergeCell ref="A3298:R3298"/>
    <mergeCell ref="A3299:R3299"/>
    <mergeCell ref="A3300:K3300"/>
    <mergeCell ref="A3301:K3301"/>
    <mergeCell ref="B3302:F3302"/>
    <mergeCell ref="A3305:A3306"/>
    <mergeCell ref="B3305:B3306"/>
    <mergeCell ref="G3305:I3305"/>
    <mergeCell ref="J3305:R3305"/>
    <mergeCell ref="L3318:N3318"/>
    <mergeCell ref="A3319:R3319"/>
    <mergeCell ref="A3320:R3320"/>
    <mergeCell ref="A3321:K3321"/>
    <mergeCell ref="A3322:K3322"/>
    <mergeCell ref="B3323:F3323"/>
    <mergeCell ref="A3326:A3327"/>
    <mergeCell ref="B3326:B3327"/>
    <mergeCell ref="G3326:I3326"/>
    <mergeCell ref="J3326:R3326"/>
    <mergeCell ref="L3339:N3339"/>
    <mergeCell ref="A3340:R3340"/>
    <mergeCell ref="A3341:R3341"/>
    <mergeCell ref="A3342:K3342"/>
    <mergeCell ref="A3343:K3343"/>
    <mergeCell ref="B3344:F3344"/>
    <mergeCell ref="A3347:A3348"/>
    <mergeCell ref="B3347:B3348"/>
    <mergeCell ref="G3347:I3347"/>
    <mergeCell ref="J3347:R3347"/>
    <mergeCell ref="L3360:N3360"/>
    <mergeCell ref="A3361:R3361"/>
    <mergeCell ref="A3362:R3362"/>
    <mergeCell ref="A3363:K3363"/>
    <mergeCell ref="A3364:K3364"/>
    <mergeCell ref="B3365:F3365"/>
    <mergeCell ref="A3368:A3369"/>
    <mergeCell ref="B3368:B3369"/>
    <mergeCell ref="G3368:I3368"/>
    <mergeCell ref="J3368:R3368"/>
    <mergeCell ref="L3381:N3381"/>
    <mergeCell ref="A3382:R3382"/>
    <mergeCell ref="A3383:R3383"/>
    <mergeCell ref="A3384:K3384"/>
    <mergeCell ref="A3385:K3385"/>
    <mergeCell ref="B3386:F3386"/>
    <mergeCell ref="A3389:A3390"/>
    <mergeCell ref="B3389:B3390"/>
    <mergeCell ref="G3389:I3389"/>
    <mergeCell ref="J3389:R3389"/>
    <mergeCell ref="L3402:N3402"/>
    <mergeCell ref="A3403:R3403"/>
    <mergeCell ref="A3404:R3404"/>
    <mergeCell ref="A3405:K3405"/>
    <mergeCell ref="A3406:K3406"/>
    <mergeCell ref="B3407:F3407"/>
    <mergeCell ref="A3410:A3411"/>
    <mergeCell ref="B3410:B3411"/>
    <mergeCell ref="G3410:I3410"/>
    <mergeCell ref="J3410:R3410"/>
    <mergeCell ref="L3423:N3423"/>
    <mergeCell ref="A3424:R3424"/>
    <mergeCell ref="A3425:R3425"/>
    <mergeCell ref="A3426:K3426"/>
    <mergeCell ref="A3427:K3427"/>
    <mergeCell ref="B3428:F3428"/>
    <mergeCell ref="A3431:A3432"/>
    <mergeCell ref="B3431:B3432"/>
    <mergeCell ref="G3431:I3431"/>
    <mergeCell ref="J3431:R3431"/>
    <mergeCell ref="L3444:N3444"/>
    <mergeCell ref="A3445:R3445"/>
    <mergeCell ref="A3446:R3446"/>
    <mergeCell ref="A3447:K3447"/>
    <mergeCell ref="A3448:K3448"/>
    <mergeCell ref="B3449:F3449"/>
    <mergeCell ref="A3452:A3453"/>
    <mergeCell ref="B3452:B3453"/>
    <mergeCell ref="G3452:I3452"/>
    <mergeCell ref="J3452:R3452"/>
  </mergeCells>
  <pageMargins left="0.9055118110236221" right="0.70866141732283472" top="1.1811023622047245" bottom="0.74803149606299213" header="0.31496062992125984" footer="0.31496062992125984"/>
  <pageSetup paperSize="9" orientation="portrait" r:id="rId1"/>
  <rowBreaks count="51" manualBreakCount="51">
    <brk id="22" max="16383" man="1"/>
    <brk id="43" max="16383" man="1"/>
    <brk id="64" max="16383" man="1"/>
    <brk id="85" max="16383" man="1"/>
    <brk id="106" max="16383" man="1"/>
    <brk id="127" max="16383" man="1"/>
    <brk id="149" max="16383" man="1"/>
    <brk id="170" max="16383" man="1"/>
    <brk id="191" max="16383" man="1"/>
    <brk id="212" max="16383" man="1"/>
    <brk id="233" max="16383" man="1"/>
    <brk id="254" max="16383" man="1"/>
    <brk id="275" max="16383" man="1"/>
    <brk id="296" max="16383" man="1"/>
    <brk id="317" max="16383" man="1"/>
    <brk id="338" max="16383" man="1"/>
    <brk id="359" max="16383" man="1"/>
    <brk id="380" max="16383" man="1"/>
    <brk id="401" max="16383" man="1"/>
    <brk id="422" max="16383" man="1"/>
    <brk id="443" max="16383" man="1"/>
    <brk id="464" max="16383" man="1"/>
    <brk id="485" max="16383" man="1"/>
    <brk id="506" max="16383" man="1"/>
    <brk id="527" max="16383" man="1"/>
    <brk id="548" max="16383" man="1"/>
    <brk id="569" max="16383" man="1"/>
    <brk id="590" max="16383" man="1"/>
    <brk id="611" max="16383" man="1"/>
    <brk id="632" max="16383" man="1"/>
    <brk id="653" max="16383" man="1"/>
    <brk id="674" max="16383" man="1"/>
    <brk id="695" max="16383" man="1"/>
    <brk id="716" max="16383" man="1"/>
    <brk id="737" max="16383" man="1"/>
    <brk id="758" max="16383" man="1"/>
    <brk id="779" max="16383" man="1"/>
    <brk id="800" max="16383" man="1"/>
    <brk id="822" max="16383" man="1"/>
    <brk id="844" max="16383" man="1"/>
    <brk id="866" max="16383" man="1"/>
    <brk id="888" max="16383" man="1"/>
    <brk id="910" max="16383" man="1"/>
    <brk id="932" max="16383" man="1"/>
    <brk id="954" max="16383" man="1"/>
    <brk id="976" max="16383" man="1"/>
    <brk id="998" max="16383" man="1"/>
    <brk id="1020" max="16383" man="1"/>
    <brk id="2797" max="16383" man="1"/>
    <brk id="2841" max="16383" man="1"/>
    <brk id="299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30"/>
  <sheetViews>
    <sheetView topLeftCell="A20" workbookViewId="0">
      <selection activeCell="I37" sqref="I37"/>
    </sheetView>
  </sheetViews>
  <sheetFormatPr defaultRowHeight="18.75"/>
  <sheetData>
    <row r="10" spans="1:19" s="49" customFormat="1" ht="20.25">
      <c r="A10" s="170">
        <v>19</v>
      </c>
      <c r="B10" s="141" t="s">
        <v>296</v>
      </c>
      <c r="C10" s="5" t="s">
        <v>300</v>
      </c>
      <c r="D10" s="165">
        <v>30000</v>
      </c>
      <c r="E10" s="5" t="s">
        <v>32</v>
      </c>
      <c r="F10" s="154" t="s">
        <v>31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74">
        <f>D10</f>
        <v>30000</v>
      </c>
    </row>
    <row r="11" spans="1:19" s="49" customFormat="1" ht="20.25">
      <c r="A11" s="170"/>
      <c r="B11" s="141" t="s">
        <v>297</v>
      </c>
      <c r="C11" s="5" t="s">
        <v>301</v>
      </c>
      <c r="D11" s="165"/>
      <c r="E11" s="5"/>
      <c r="F11" s="15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4"/>
    </row>
    <row r="12" spans="1:19" s="49" customFormat="1" ht="20.25">
      <c r="A12" s="170"/>
      <c r="B12" s="141" t="s">
        <v>298</v>
      </c>
      <c r="C12" s="5" t="s">
        <v>302</v>
      </c>
      <c r="D12" s="153"/>
      <c r="E12" s="5"/>
      <c r="F12" s="15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74"/>
    </row>
    <row r="13" spans="1:19" s="49" customFormat="1" ht="20.25">
      <c r="A13" s="170"/>
      <c r="B13" s="141"/>
      <c r="C13" s="5" t="s">
        <v>298</v>
      </c>
      <c r="D13" s="153"/>
      <c r="E13" s="5"/>
      <c r="F13" s="15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4"/>
    </row>
    <row r="14" spans="1:19" s="6" customFormat="1" ht="20.25">
      <c r="A14" s="170"/>
      <c r="B14" s="142" t="s">
        <v>76</v>
      </c>
      <c r="C14" s="5"/>
      <c r="D14" s="149"/>
      <c r="E14" s="148"/>
      <c r="F14" s="150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74"/>
    </row>
    <row r="15" spans="1:19" s="6" customFormat="1" ht="20.25">
      <c r="A15" s="170"/>
      <c r="B15" s="143" t="s">
        <v>299</v>
      </c>
      <c r="C15" s="5"/>
      <c r="D15" s="149"/>
      <c r="E15" s="148"/>
      <c r="F15" s="150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74"/>
    </row>
    <row r="16" spans="1:19" s="6" customFormat="1" ht="20.25">
      <c r="A16" s="170"/>
      <c r="B16" s="143" t="s">
        <v>78</v>
      </c>
      <c r="C16" s="5"/>
      <c r="D16" s="149"/>
      <c r="E16" s="148"/>
      <c r="F16" s="150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74"/>
    </row>
    <row r="17" spans="1:19" s="6" customFormat="1" ht="20.25">
      <c r="A17" s="170"/>
      <c r="B17" s="143" t="s">
        <v>295</v>
      </c>
      <c r="C17" s="5"/>
      <c r="D17" s="149"/>
      <c r="E17" s="148"/>
      <c r="F17" s="150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74"/>
    </row>
    <row r="18" spans="1:19" s="6" customFormat="1" ht="20.25">
      <c r="A18" s="283"/>
      <c r="B18" s="237"/>
      <c r="C18" s="157"/>
      <c r="D18" s="139"/>
      <c r="E18" s="236"/>
      <c r="F18" s="140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174"/>
    </row>
    <row r="19" spans="1:19" s="16" customFormat="1" ht="21" thickBot="1">
      <c r="A19" s="83"/>
      <c r="D19" s="82"/>
      <c r="S19" s="174"/>
    </row>
    <row r="20" spans="1:19" s="16" customFormat="1" ht="27" customHeight="1" thickBot="1">
      <c r="A20" s="83"/>
      <c r="D20" s="82"/>
      <c r="L20" s="603" t="s">
        <v>46</v>
      </c>
      <c r="M20" s="604"/>
      <c r="N20" s="604"/>
      <c r="O20" s="604"/>
      <c r="P20" s="605"/>
      <c r="S20" s="82"/>
    </row>
    <row r="21" spans="1:19" s="16" customFormat="1" ht="21" customHeight="1">
      <c r="A21" s="590" t="s">
        <v>1012</v>
      </c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82"/>
    </row>
    <row r="22" spans="1:19" s="16" customFormat="1" ht="20.25">
      <c r="A22" s="590" t="s">
        <v>68</v>
      </c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174"/>
    </row>
    <row r="23" spans="1:19" s="16" customFormat="1" ht="20.25">
      <c r="A23" s="590" t="s">
        <v>38</v>
      </c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174"/>
    </row>
    <row r="24" spans="1:19" s="16" customFormat="1" ht="20.25">
      <c r="A24" s="591" t="s">
        <v>190</v>
      </c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238"/>
      <c r="M24" s="238"/>
      <c r="N24" s="238"/>
      <c r="O24" s="238"/>
      <c r="P24" s="238"/>
      <c r="Q24" s="238"/>
      <c r="R24" s="238"/>
      <c r="S24" s="174"/>
    </row>
    <row r="25" spans="1:19" s="16" customFormat="1" ht="20.25">
      <c r="A25" s="591" t="s">
        <v>70</v>
      </c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238"/>
      <c r="M25" s="238"/>
      <c r="N25" s="238"/>
      <c r="O25" s="238"/>
      <c r="P25" s="238"/>
      <c r="Q25" s="238"/>
      <c r="R25" s="238"/>
      <c r="S25" s="174"/>
    </row>
    <row r="26" spans="1:19" s="16" customFormat="1" ht="20.25">
      <c r="A26" s="83"/>
      <c r="B26" s="577" t="s">
        <v>171</v>
      </c>
      <c r="C26" s="591"/>
      <c r="D26" s="591"/>
      <c r="E26" s="591"/>
      <c r="F26" s="591"/>
      <c r="S26" s="174"/>
    </row>
    <row r="27" spans="1:19" s="16" customFormat="1" ht="20.25">
      <c r="A27" s="83"/>
      <c r="B27" s="235" t="s">
        <v>45</v>
      </c>
      <c r="D27" s="38"/>
      <c r="E27" s="49"/>
      <c r="F27" s="49"/>
      <c r="S27" s="174"/>
    </row>
    <row r="28" spans="1:19" s="16" customFormat="1" ht="20.25">
      <c r="A28" s="83"/>
      <c r="B28" s="235" t="s">
        <v>170</v>
      </c>
      <c r="D28" s="38"/>
      <c r="E28" s="49"/>
      <c r="F28" s="49"/>
      <c r="S28" s="174"/>
    </row>
    <row r="29" spans="1:19" s="6" customFormat="1" ht="20.25">
      <c r="A29" s="579" t="s">
        <v>12</v>
      </c>
      <c r="B29" s="581" t="s">
        <v>13</v>
      </c>
      <c r="C29" s="52" t="s">
        <v>14</v>
      </c>
      <c r="D29" s="163" t="s">
        <v>7</v>
      </c>
      <c r="E29" s="52" t="s">
        <v>17</v>
      </c>
      <c r="F29" s="138" t="s">
        <v>18</v>
      </c>
      <c r="G29" s="583" t="s">
        <v>71</v>
      </c>
      <c r="H29" s="583"/>
      <c r="I29" s="583"/>
      <c r="J29" s="583" t="s">
        <v>72</v>
      </c>
      <c r="K29" s="583"/>
      <c r="L29" s="583"/>
      <c r="M29" s="583"/>
      <c r="N29" s="583"/>
      <c r="O29" s="583"/>
      <c r="P29" s="583"/>
      <c r="Q29" s="583"/>
      <c r="R29" s="583"/>
      <c r="S29" s="174"/>
    </row>
    <row r="30" spans="1:19" s="6" customFormat="1" ht="20.25">
      <c r="A30" s="580"/>
      <c r="B30" s="582"/>
      <c r="C30" s="236" t="s">
        <v>15</v>
      </c>
      <c r="D30" s="164" t="s">
        <v>16</v>
      </c>
      <c r="E30" s="236" t="s">
        <v>10</v>
      </c>
      <c r="F30" s="140" t="s">
        <v>10</v>
      </c>
      <c r="G30" s="239" t="s">
        <v>19</v>
      </c>
      <c r="H30" s="239" t="s">
        <v>21</v>
      </c>
      <c r="I30" s="239" t="s">
        <v>20</v>
      </c>
      <c r="J30" s="239" t="s">
        <v>22</v>
      </c>
      <c r="K30" s="239" t="s">
        <v>23</v>
      </c>
      <c r="L30" s="239" t="s">
        <v>24</v>
      </c>
      <c r="M30" s="239" t="s">
        <v>25</v>
      </c>
      <c r="N30" s="239" t="s">
        <v>26</v>
      </c>
      <c r="O30" s="239" t="s">
        <v>27</v>
      </c>
      <c r="P30" s="239" t="s">
        <v>28</v>
      </c>
      <c r="Q30" s="239" t="s">
        <v>29</v>
      </c>
      <c r="R30" s="239" t="s">
        <v>30</v>
      </c>
      <c r="S30" s="174"/>
    </row>
  </sheetData>
  <mergeCells count="11">
    <mergeCell ref="L20:P20"/>
    <mergeCell ref="A22:R22"/>
    <mergeCell ref="A23:R23"/>
    <mergeCell ref="A24:K24"/>
    <mergeCell ref="A25:K25"/>
    <mergeCell ref="B26:F26"/>
    <mergeCell ref="A29:A30"/>
    <mergeCell ref="B29:B30"/>
    <mergeCell ref="G29:I29"/>
    <mergeCell ref="J29:R29"/>
    <mergeCell ref="A21:R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เวิร์กชีต</vt:lpstr>
      </vt:variant>
      <vt:variant>
        <vt:i4>12</vt:i4>
      </vt:variant>
      <vt:variant>
        <vt:lpstr>แผนภูมิ</vt:lpstr>
      </vt:variant>
      <vt:variant>
        <vt:i4>1</vt:i4>
      </vt:variant>
      <vt:variant>
        <vt:lpstr>ช่วงที่มีชื่อ</vt:lpstr>
      </vt:variant>
      <vt:variant>
        <vt:i4>5</vt:i4>
      </vt:variant>
    </vt:vector>
  </HeadingPairs>
  <TitlesOfParts>
    <vt:vector size="18" baseType="lpstr">
      <vt:lpstr>7</vt:lpstr>
      <vt:lpstr>6</vt:lpstr>
      <vt:lpstr>5</vt:lpstr>
      <vt:lpstr>4</vt:lpstr>
      <vt:lpstr>3</vt:lpstr>
      <vt:lpstr>1</vt:lpstr>
      <vt:lpstr>2</vt:lpstr>
      <vt:lpstr>2.1</vt:lpstr>
      <vt:lpstr>บัญชีสรุป</vt:lpstr>
      <vt:lpstr>21</vt:lpstr>
      <vt:lpstr>ต้นฉบับ</vt:lpstr>
      <vt:lpstr>Sheet9</vt:lpstr>
      <vt:lpstr>แผนภูมิ1</vt:lpstr>
      <vt:lpstr>'1'!Print_Area</vt:lpstr>
      <vt:lpstr>'2.1'!Print_Area</vt:lpstr>
      <vt:lpstr>'3'!Print_Area</vt:lpstr>
      <vt:lpstr>'4'!Print_Area</vt:lpstr>
      <vt:lpstr>'7'!Print_Area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ผศ.ดร.เด่นชัย สมปอง</cp:lastModifiedBy>
  <cp:lastPrinted>2021-12-13T02:14:15Z</cp:lastPrinted>
  <dcterms:created xsi:type="dcterms:W3CDTF">2012-09-20T02:01:46Z</dcterms:created>
  <dcterms:modified xsi:type="dcterms:W3CDTF">2022-03-28T07:23:39Z</dcterms:modified>
</cp:coreProperties>
</file>